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2" windowWidth="23461" windowHeight="10827" activeTab="0"/>
  </bookViews>
  <sheets>
    <sheet name="アルゴン 業種別販売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<sst xmlns="http://schemas.openxmlformats.org/spreadsheetml/2006/main" count="27" uniqueCount="19">
  <si>
    <t>日本産業・医療ガス協会</t>
  </si>
  <si>
    <t>(単位：千m3)</t>
  </si>
  <si>
    <t>業　種　別</t>
  </si>
  <si>
    <t>液化アルゴン</t>
  </si>
  <si>
    <t>パイプ圧送</t>
  </si>
  <si>
    <t>ボンベ詰</t>
  </si>
  <si>
    <t>合　　計</t>
  </si>
  <si>
    <t>前年同期</t>
  </si>
  <si>
    <t>鉄　　鋼　　業
（非鉄金属製造業を含む)</t>
  </si>
  <si>
    <t>―</t>
  </si>
  <si>
    <t>輸送用機械器具製造業</t>
  </si>
  <si>
    <t>電気機械器具製造業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</si>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</sst>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9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9" fontId="0" fillId="0" borderId="10" xfId="0" applyNumberFormat="1" applyFill="1" applyBorder="1" applyAlignment="1" applyProtection="1">
      <alignment horizontal="right" vertical="center" shrinkToFi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9" fontId="0" fillId="0" borderId="0" xfId="0" applyNumberForma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arhalf_2014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arhalf_2015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on"/>
      <sheetName val="pu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gon"/>
      <sheetName val="pub"/>
    </sheetNames>
    <sheetDataSet>
      <sheetData sheetId="0">
        <row r="1">
          <cell r="A1" t="str">
            <v>2015年度上期業種別 アルゴン（一般）販売</v>
          </cell>
        </row>
        <row r="2">
          <cell r="A2" t="str">
            <v>（2015年4月～2015年9月）</v>
          </cell>
        </row>
        <row r="7">
          <cell r="C7">
            <v>28462</v>
          </cell>
          <cell r="G7">
            <v>460</v>
          </cell>
          <cell r="K7">
            <v>0.30353186638274077</v>
          </cell>
        </row>
        <row r="10">
          <cell r="C10">
            <v>9736</v>
          </cell>
          <cell r="G10">
            <v>179</v>
          </cell>
          <cell r="K10">
            <v>0.1135703684584113</v>
          </cell>
        </row>
        <row r="13">
          <cell r="C13">
            <v>13619</v>
          </cell>
          <cell r="G13">
            <v>234</v>
          </cell>
          <cell r="K13">
            <v>0.15931040416424685</v>
          </cell>
        </row>
        <row r="16">
          <cell r="C16">
            <v>5482</v>
          </cell>
          <cell r="G16">
            <v>242</v>
          </cell>
          <cell r="K16">
            <v>0.06672259146931664</v>
          </cell>
        </row>
        <row r="19">
          <cell r="C19">
            <v>6244</v>
          </cell>
          <cell r="G19">
            <v>257</v>
          </cell>
          <cell r="K19">
            <v>0.0676582564367297</v>
          </cell>
        </row>
        <row r="22">
          <cell r="C22">
            <v>2325</v>
          </cell>
          <cell r="G22">
            <v>102</v>
          </cell>
          <cell r="K22">
            <v>0.027424662837968638</v>
          </cell>
        </row>
        <row r="25">
          <cell r="C25">
            <v>12920</v>
          </cell>
          <cell r="G25">
            <v>1608</v>
          </cell>
          <cell r="K25">
            <v>0.17068895054956873</v>
          </cell>
        </row>
        <row r="28">
          <cell r="C28">
            <v>11478</v>
          </cell>
          <cell r="G28">
            <v>605</v>
          </cell>
          <cell r="K28">
            <v>0.0910928997010174</v>
          </cell>
        </row>
        <row r="31">
          <cell r="K31">
            <v>1</v>
          </cell>
        </row>
        <row r="33">
          <cell r="C33">
            <v>89508</v>
          </cell>
          <cell r="G33">
            <v>3474</v>
          </cell>
          <cell r="I33">
            <v>92982</v>
          </cell>
        </row>
        <row r="34">
          <cell r="A34" t="str">
            <v>2014年度　　上期販売実績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33.57421875" style="10" customWidth="1"/>
    <col min="2" max="11" width="10.57421875" style="1" customWidth="1"/>
    <col min="12" max="26" width="7.421875" style="1" customWidth="1"/>
    <col min="27" max="27" width="7.57421875" style="1" customWidth="1"/>
    <col min="28" max="28" width="7.8515625" style="1" customWidth="1"/>
    <col min="29" max="30" width="7.57421875" style="1" customWidth="1"/>
    <col min="31" max="31" width="7.421875" style="1" customWidth="1"/>
    <col min="32" max="16384" width="9.00390625" style="1" customWidth="1"/>
  </cols>
  <sheetData>
    <row r="1" spans="1:10" ht="19.5" customHeight="1">
      <c r="A1" s="15" t="str">
        <f>'[2]argon'!A1</f>
        <v>2015年度上期業種別 アルゴン（一般）販売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9.5" customHeight="1">
      <c r="A2" s="15" t="str">
        <f>'[2]argon'!A2</f>
        <v>（2015年4月～2015年9月）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9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1" customHeight="1">
      <c r="A5" s="13" t="s">
        <v>2</v>
      </c>
      <c r="B5" s="20" t="s">
        <v>3</v>
      </c>
      <c r="C5" s="21"/>
      <c r="D5" s="20" t="s">
        <v>4</v>
      </c>
      <c r="E5" s="21"/>
      <c r="F5" s="20" t="s">
        <v>5</v>
      </c>
      <c r="G5" s="21"/>
      <c r="H5" s="20" t="s">
        <v>6</v>
      </c>
      <c r="I5" s="21"/>
      <c r="J5" s="2" t="s">
        <v>7</v>
      </c>
    </row>
    <row r="6" spans="1:10" ht="34.5" customHeight="1">
      <c r="A6" s="14" t="s">
        <v>8</v>
      </c>
      <c r="B6" s="3">
        <f>'[2]argon'!C7</f>
        <v>28462</v>
      </c>
      <c r="C6" s="4">
        <f aca="true" t="shared" si="0" ref="C6:C14">B6/$B$14</f>
        <v>0.3153125207719407</v>
      </c>
      <c r="D6" s="5">
        <v>0</v>
      </c>
      <c r="E6" s="6" t="s">
        <v>9</v>
      </c>
      <c r="F6" s="3">
        <f>'[2]argon'!G7</f>
        <v>460</v>
      </c>
      <c r="G6" s="4">
        <f aca="true" t="shared" si="1" ref="G6:G14">F6/$F$14</f>
        <v>0.12476267968538107</v>
      </c>
      <c r="H6" s="3">
        <f aca="true" t="shared" si="2" ref="H6:H14">SUM(B6,D6,F6)</f>
        <v>28922</v>
      </c>
      <c r="I6" s="4">
        <f aca="true" t="shared" si="3" ref="I6:I14">H6/$H$14</f>
        <v>0.3078347684480538</v>
      </c>
      <c r="J6" s="7">
        <f>'[2]argon'!K7</f>
        <v>0.30353186638274077</v>
      </c>
    </row>
    <row r="7" spans="1:10" ht="34.5" customHeight="1">
      <c r="A7" s="14" t="s">
        <v>10</v>
      </c>
      <c r="B7" s="3">
        <f>'[2]argon'!C10</f>
        <v>9736</v>
      </c>
      <c r="C7" s="4">
        <f t="shared" si="0"/>
        <v>0.10785899452728602</v>
      </c>
      <c r="D7" s="5">
        <v>0</v>
      </c>
      <c r="E7" s="6" t="s">
        <v>9</v>
      </c>
      <c r="F7" s="3">
        <f>'[2]argon'!G10</f>
        <v>179</v>
      </c>
      <c r="G7" s="4">
        <f t="shared" si="1"/>
        <v>0.048548955790615675</v>
      </c>
      <c r="H7" s="3">
        <f t="shared" si="2"/>
        <v>9915</v>
      </c>
      <c r="I7" s="4">
        <f t="shared" si="3"/>
        <v>0.10553148914882973</v>
      </c>
      <c r="J7" s="7">
        <f>'[2]argon'!K10</f>
        <v>0.1135703684584113</v>
      </c>
    </row>
    <row r="8" spans="1:10" ht="34.5" customHeight="1">
      <c r="A8" s="14" t="s">
        <v>11</v>
      </c>
      <c r="B8" s="3">
        <f>'[2]argon'!C13</f>
        <v>13619</v>
      </c>
      <c r="C8" s="4">
        <f t="shared" si="0"/>
        <v>0.1508762989386923</v>
      </c>
      <c r="D8" s="5">
        <v>0</v>
      </c>
      <c r="E8" s="6" t="s">
        <v>9</v>
      </c>
      <c r="F8" s="3">
        <f>'[2]argon'!G13</f>
        <v>234</v>
      </c>
      <c r="G8" s="4">
        <f t="shared" si="1"/>
        <v>0.06346623270951994</v>
      </c>
      <c r="H8" s="3">
        <f t="shared" si="2"/>
        <v>13853</v>
      </c>
      <c r="I8" s="4">
        <f t="shared" si="3"/>
        <v>0.14744606345726055</v>
      </c>
      <c r="J8" s="7">
        <f>'[2]argon'!K13</f>
        <v>0.15931040416424685</v>
      </c>
    </row>
    <row r="9" spans="1:10" ht="34.5" customHeight="1">
      <c r="A9" s="14" t="s">
        <v>12</v>
      </c>
      <c r="B9" s="3">
        <f>'[2]argon'!C16</f>
        <v>5482</v>
      </c>
      <c r="C9" s="4">
        <f t="shared" si="0"/>
        <v>0.060731615447676864</v>
      </c>
      <c r="D9" s="5">
        <v>0</v>
      </c>
      <c r="E9" s="6" t="s">
        <v>9</v>
      </c>
      <c r="F9" s="3">
        <f>'[2]argon'!G16</f>
        <v>242</v>
      </c>
      <c r="G9" s="4">
        <f t="shared" si="1"/>
        <v>0.06563601844317873</v>
      </c>
      <c r="H9" s="3">
        <f t="shared" si="2"/>
        <v>5724</v>
      </c>
      <c r="I9" s="4">
        <f t="shared" si="3"/>
        <v>0.060924079060807</v>
      </c>
      <c r="J9" s="7">
        <f>'[2]argon'!K16</f>
        <v>0.06672259146931664</v>
      </c>
    </row>
    <row r="10" spans="1:10" ht="34.5" customHeight="1">
      <c r="A10" s="14" t="s">
        <v>13</v>
      </c>
      <c r="B10" s="3">
        <f>'[2]argon'!C19</f>
        <v>6244</v>
      </c>
      <c r="C10" s="4">
        <f t="shared" si="0"/>
        <v>0.0691733321516407</v>
      </c>
      <c r="D10" s="5">
        <v>0</v>
      </c>
      <c r="E10" s="6" t="s">
        <v>9</v>
      </c>
      <c r="F10" s="3">
        <f>'[2]argon'!G19</f>
        <v>257</v>
      </c>
      <c r="G10" s="4">
        <f t="shared" si="1"/>
        <v>0.06970436669378899</v>
      </c>
      <c r="H10" s="3">
        <f t="shared" si="2"/>
        <v>6501</v>
      </c>
      <c r="I10" s="4">
        <f t="shared" si="3"/>
        <v>0.06919417155386204</v>
      </c>
      <c r="J10" s="7">
        <f>'[2]argon'!K19</f>
        <v>0.0676582564367297</v>
      </c>
    </row>
    <row r="11" spans="1:10" ht="34.5" customHeight="1">
      <c r="A11" s="14" t="s">
        <v>14</v>
      </c>
      <c r="B11" s="3">
        <f>'[2]argon'!C22</f>
        <v>2325</v>
      </c>
      <c r="C11" s="4">
        <f t="shared" si="0"/>
        <v>0.025757206478629828</v>
      </c>
      <c r="D11" s="5">
        <v>0</v>
      </c>
      <c r="E11" s="6" t="s">
        <v>9</v>
      </c>
      <c r="F11" s="3">
        <f>'[2]argon'!G22</f>
        <v>102</v>
      </c>
      <c r="G11" s="4">
        <f t="shared" si="1"/>
        <v>0.027664768104149716</v>
      </c>
      <c r="H11" s="3">
        <f t="shared" si="2"/>
        <v>2427</v>
      </c>
      <c r="I11" s="4">
        <f t="shared" si="3"/>
        <v>0.02583206496865454</v>
      </c>
      <c r="J11" s="7">
        <f>'[2]argon'!K22</f>
        <v>0.027424662837968638</v>
      </c>
    </row>
    <row r="12" spans="1:10" ht="34.5" customHeight="1">
      <c r="A12" s="14" t="s">
        <v>15</v>
      </c>
      <c r="B12" s="3">
        <f>'[2]argon'!C25</f>
        <v>12920</v>
      </c>
      <c r="C12" s="4">
        <f t="shared" si="0"/>
        <v>0.1431325194425365</v>
      </c>
      <c r="D12" s="5">
        <v>0</v>
      </c>
      <c r="E12" s="6" t="s">
        <v>9</v>
      </c>
      <c r="F12" s="3">
        <f>'[2]argon'!G25</f>
        <v>1608</v>
      </c>
      <c r="G12" s="4">
        <f t="shared" si="1"/>
        <v>0.43612693246541906</v>
      </c>
      <c r="H12" s="3">
        <f t="shared" si="2"/>
        <v>14528</v>
      </c>
      <c r="I12" s="4">
        <f t="shared" si="3"/>
        <v>0.15463050674273307</v>
      </c>
      <c r="J12" s="7">
        <f>'[2]argon'!K25</f>
        <v>0.17068895054956873</v>
      </c>
    </row>
    <row r="13" spans="1:10" ht="34.5" customHeight="1">
      <c r="A13" s="14" t="s">
        <v>16</v>
      </c>
      <c r="B13" s="3">
        <f>'[2]argon'!C28</f>
        <v>11478</v>
      </c>
      <c r="C13" s="4">
        <f t="shared" si="0"/>
        <v>0.12715751224159705</v>
      </c>
      <c r="D13" s="5">
        <v>0</v>
      </c>
      <c r="E13" s="6" t="s">
        <v>9</v>
      </c>
      <c r="F13" s="3">
        <f>'[2]argon'!G28</f>
        <v>605</v>
      </c>
      <c r="G13" s="4">
        <f t="shared" si="1"/>
        <v>0.16409004610794684</v>
      </c>
      <c r="H13" s="3">
        <f t="shared" si="2"/>
        <v>12083</v>
      </c>
      <c r="I13" s="4">
        <f t="shared" si="3"/>
        <v>0.12860685661979926</v>
      </c>
      <c r="J13" s="7">
        <f>'[2]argon'!K28</f>
        <v>0.0910928997010174</v>
      </c>
    </row>
    <row r="14" spans="1:10" ht="34.5" customHeight="1">
      <c r="A14" s="14" t="s">
        <v>17</v>
      </c>
      <c r="B14" s="3">
        <f>SUM(B6:B13)</f>
        <v>90266</v>
      </c>
      <c r="C14" s="4">
        <f t="shared" si="0"/>
        <v>1</v>
      </c>
      <c r="D14" s="5">
        <v>0</v>
      </c>
      <c r="E14" s="6" t="s">
        <v>9</v>
      </c>
      <c r="F14" s="3">
        <f>SUM(F6:F13)</f>
        <v>3687</v>
      </c>
      <c r="G14" s="4">
        <f t="shared" si="1"/>
        <v>1</v>
      </c>
      <c r="H14" s="3">
        <f t="shared" si="2"/>
        <v>93953</v>
      </c>
      <c r="I14" s="4">
        <f t="shared" si="3"/>
        <v>1</v>
      </c>
      <c r="J14" s="7">
        <f>'[2]argon'!K31</f>
        <v>1</v>
      </c>
    </row>
    <row r="15" spans="1:10" ht="34.5" customHeight="1">
      <c r="A15" s="6" t="str">
        <f>'[2]argon'!A34</f>
        <v>2014年度　　上期販売実績</v>
      </c>
      <c r="B15" s="3">
        <f>'[2]argon'!C33</f>
        <v>89508</v>
      </c>
      <c r="C15" s="8"/>
      <c r="D15" s="5">
        <v>0</v>
      </c>
      <c r="E15" s="8"/>
      <c r="F15" s="3">
        <f>'[2]argon'!G33</f>
        <v>3474</v>
      </c>
      <c r="G15" s="8"/>
      <c r="H15" s="3">
        <f>'[2]argon'!I33</f>
        <v>92982</v>
      </c>
      <c r="I15" s="8"/>
      <c r="J15" s="8"/>
    </row>
    <row r="16" spans="1:10" ht="34.5" customHeight="1">
      <c r="A16" s="6" t="s">
        <v>18</v>
      </c>
      <c r="B16" s="4">
        <f>B14/B15</f>
        <v>1.0084685167806229</v>
      </c>
      <c r="C16" s="8"/>
      <c r="D16" s="8"/>
      <c r="E16" s="8"/>
      <c r="F16" s="4">
        <f>F14/F15</f>
        <v>1.0613126079447324</v>
      </c>
      <c r="G16" s="8"/>
      <c r="H16" s="4">
        <f>H14/H15</f>
        <v>1.010442881417909</v>
      </c>
      <c r="I16" s="8"/>
      <c r="J16" s="8"/>
    </row>
    <row r="17" spans="1:11" ht="11.25" customHeight="1">
      <c r="A17" s="9"/>
      <c r="B17" s="10"/>
      <c r="C17" s="9"/>
      <c r="D17" s="9"/>
      <c r="E17" s="9"/>
      <c r="F17" s="10"/>
      <c r="G17" s="9"/>
      <c r="H17" s="10"/>
      <c r="I17" s="9"/>
      <c r="J17" s="10"/>
      <c r="K17" s="11"/>
    </row>
    <row r="18" spans="1:11" ht="11.25" customHeight="1">
      <c r="A18" s="9"/>
      <c r="B18" s="10"/>
      <c r="C18" s="9"/>
      <c r="D18" s="9"/>
      <c r="E18" s="9"/>
      <c r="F18" s="10"/>
      <c r="G18" s="9"/>
      <c r="H18" s="10"/>
      <c r="I18" s="9"/>
      <c r="J18" s="10"/>
      <c r="K18" s="11"/>
    </row>
    <row r="19" spans="1:11" ht="11.25" customHeight="1">
      <c r="A19" s="9"/>
      <c r="B19" s="10"/>
      <c r="C19" s="9"/>
      <c r="D19" s="9"/>
      <c r="E19" s="9"/>
      <c r="F19" s="10"/>
      <c r="G19" s="9"/>
      <c r="H19" s="10"/>
      <c r="I19" s="9"/>
      <c r="J19" s="10"/>
      <c r="K19" s="11"/>
    </row>
    <row r="20" spans="1:11" ht="11.25" customHeight="1">
      <c r="A20" s="9"/>
      <c r="B20" s="10"/>
      <c r="C20" s="9"/>
      <c r="D20" s="9"/>
      <c r="E20" s="9"/>
      <c r="F20" s="10"/>
      <c r="G20" s="9"/>
      <c r="H20" s="10"/>
      <c r="I20" s="9"/>
      <c r="J20" s="10"/>
      <c r="K20" s="11"/>
    </row>
    <row r="21" spans="1:11" ht="11.25" customHeight="1">
      <c r="A21" s="9"/>
      <c r="B21" s="10"/>
      <c r="C21" s="9"/>
      <c r="D21" s="9"/>
      <c r="E21" s="9"/>
      <c r="F21" s="10"/>
      <c r="G21" s="9"/>
      <c r="H21" s="10"/>
      <c r="I21" s="9"/>
      <c r="J21" s="10"/>
      <c r="K21" s="1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3.5" customHeight="1"/>
    <row r="45" ht="13.5" customHeight="1">
      <c r="J45" s="12"/>
    </row>
    <row r="46" ht="13.5" customHeight="1">
      <c r="J46" s="12"/>
    </row>
    <row r="47" ht="13.5" customHeight="1">
      <c r="J47" s="12"/>
    </row>
    <row r="48" ht="13.5" customHeight="1">
      <c r="J48" s="12"/>
    </row>
    <row r="49" ht="13.5" customHeight="1">
      <c r="J49" s="12"/>
    </row>
    <row r="50" ht="13.5" customHeight="1">
      <c r="J50" s="12"/>
    </row>
    <row r="51" ht="13.5" customHeight="1">
      <c r="J51" s="12"/>
    </row>
    <row r="52" ht="13.5" customHeight="1">
      <c r="J52" s="12"/>
    </row>
    <row r="53" ht="13.5" customHeight="1">
      <c r="J53" s="12"/>
    </row>
    <row r="54" ht="13.5" customHeight="1">
      <c r="J54" s="12"/>
    </row>
    <row r="55" ht="13.5" customHeight="1">
      <c r="J55" s="12"/>
    </row>
    <row r="56" ht="13.5" customHeight="1">
      <c r="J56" s="12"/>
    </row>
    <row r="57" ht="13.5" customHeight="1">
      <c r="J57" s="12"/>
    </row>
    <row r="58" ht="13.5" customHeight="1">
      <c r="J58" s="12"/>
    </row>
    <row r="59" ht="13.5" customHeight="1">
      <c r="J59" s="12"/>
    </row>
    <row r="60" ht="13.5" customHeight="1">
      <c r="J60" s="12"/>
    </row>
    <row r="61" ht="13.5" customHeight="1">
      <c r="J61" s="12"/>
    </row>
    <row r="62" ht="13.5" customHeight="1">
      <c r="J62" s="12"/>
    </row>
    <row r="63" ht="13.5" customHeight="1">
      <c r="J63" s="12"/>
    </row>
    <row r="64" ht="13.5" customHeight="1">
      <c r="J64" s="12"/>
    </row>
    <row r="65" ht="13.5" customHeight="1">
      <c r="J65" s="12"/>
    </row>
    <row r="66" ht="13.5" customHeight="1">
      <c r="J66" s="12"/>
    </row>
    <row r="67" ht="13.5" customHeight="1">
      <c r="J67" s="12"/>
    </row>
    <row r="68" ht="13.5" customHeight="1">
      <c r="J68" s="12"/>
    </row>
    <row r="69" ht="13.5" customHeight="1">
      <c r="J69" s="12"/>
    </row>
    <row r="70" ht="13.5" customHeight="1">
      <c r="J70" s="12"/>
    </row>
    <row r="71" ht="13.5" customHeight="1">
      <c r="J71" s="12"/>
    </row>
    <row r="72" ht="13.5" customHeight="1">
      <c r="J72" s="12"/>
    </row>
    <row r="73" ht="13.5" customHeight="1">
      <c r="J73" s="12"/>
    </row>
    <row r="74" ht="13.5" customHeight="1">
      <c r="J74" s="12"/>
    </row>
    <row r="75" ht="13.5" customHeight="1">
      <c r="J75" s="12"/>
    </row>
    <row r="76" ht="13.5" customHeight="1">
      <c r="J76" s="12"/>
    </row>
    <row r="77" ht="13.5" customHeight="1">
      <c r="J77" s="12"/>
    </row>
    <row r="78" ht="13.5" customHeight="1">
      <c r="J78" s="12"/>
    </row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dcterms:created xsi:type="dcterms:W3CDTF">2014-12-02T02:53:21Z</dcterms:created>
  <dcterms:modified xsi:type="dcterms:W3CDTF">2015-12-04T09:18:43Z</dcterms:modified>
  <cp:category/>
  <cp:version/>
  <cp:contentType/>
  <cp:contentStatus/>
</cp:coreProperties>
</file>