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390" windowWidth="12735" windowHeight="11940" activeTab="0"/>
  </bookViews>
  <sheets>
    <sheet name="アルゴン業種別販売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<sst xmlns="http://schemas.openxmlformats.org/spreadsheetml/2006/main" count="27" uniqueCount="19">
  <si>
    <t>日本産業・医療ガス協会</t>
  </si>
  <si>
    <t>(単位：千m3)</t>
  </si>
  <si>
    <t>業　種　別</t>
  </si>
  <si>
    <t>液化アルゴン</t>
  </si>
  <si>
    <t>パイプ圧送</t>
  </si>
  <si>
    <t>ボンベ詰</t>
  </si>
  <si>
    <t>合　　計</t>
  </si>
  <si>
    <t>前年同期</t>
  </si>
  <si>
    <t>鉄　　鋼　　業
（非鉄金属製造業を含む)</t>
  </si>
  <si>
    <t>―</t>
  </si>
  <si>
    <t>輸送用機械器具製造業</t>
  </si>
  <si>
    <t>電気機械器具製造業</t>
  </si>
  <si>
    <t>機械器具製造業
（輸送用、電気機械器具製造業を除く）</t>
  </si>
  <si>
    <t>金属製品製造業</t>
  </si>
  <si>
    <t>化学工業</t>
  </si>
  <si>
    <t>販売業者向け</t>
  </si>
  <si>
    <t>その他</t>
  </si>
  <si>
    <t>合　計</t>
  </si>
  <si>
    <t>前年同期比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</si>
</sst>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38" fontId="0" fillId="0" borderId="10" xfId="0" applyNumberFormat="1" applyFill="1" applyBorder="1" applyAlignment="1" applyProtection="1">
      <alignment horizontal="right" vertical="center"/>
      <protection/>
    </xf>
    <xf numFmtId="9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9" fontId="0" fillId="0" borderId="10" xfId="0" applyNumberFormat="1" applyFill="1" applyBorder="1" applyAlignment="1" applyProtection="1">
      <alignment horizontal="right" vertical="center" shrinkToFi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shrinkToFit="1"/>
      <protection/>
    </xf>
    <xf numFmtId="9" fontId="0" fillId="0" borderId="0" xfId="0" applyNumberFormat="1" applyFill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mga-fs\&#29987;&#26989;&#12460;&#12473;&#37096;&#38272;\JIMGA\&#32113;&#35336;&#12487;&#12540;&#12479;\&#37240;&#32032;&#31378;&#32032;&#12450;&#12523;&#12468;&#12531;&#32113;&#35336;&#12487;&#12540;&#12479;&#12501;&#12457;&#12523;&#12480;\WEB&#65288;&#37240;&#32032;&#12539;&#31378;&#32032;&#12539;&#12450;&#12523;&#12468;&#12531;&#65289;&#38598;&#35336;&#12487;&#12540;&#12479;2013.4&#65374;\&#21322;&#26399;&#26989;&#31278;&#21029;\arhalf_2017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gon"/>
      <sheetName val="pub"/>
    </sheetNames>
    <sheetDataSet>
      <sheetData sheetId="0">
        <row r="1">
          <cell r="A1" t="str">
            <v>2016年度下期業種別 アルゴン（一般）販売</v>
          </cell>
        </row>
        <row r="2">
          <cell r="A2" t="str">
            <v>（2016年10月～2017年3月）</v>
          </cell>
        </row>
        <row r="7">
          <cell r="C7">
            <v>27878</v>
          </cell>
          <cell r="G7">
            <v>475</v>
          </cell>
          <cell r="K7">
            <v>0.3015934625027537</v>
          </cell>
        </row>
        <row r="10">
          <cell r="C10">
            <v>10425</v>
          </cell>
          <cell r="G10">
            <v>182</v>
          </cell>
          <cell r="K10">
            <v>0.10533217241704869</v>
          </cell>
        </row>
        <row r="13">
          <cell r="C13">
            <v>15388</v>
          </cell>
          <cell r="G13">
            <v>201</v>
          </cell>
          <cell r="K13">
            <v>0.14254093803434495</v>
          </cell>
        </row>
        <row r="16">
          <cell r="C16">
            <v>5864</v>
          </cell>
          <cell r="G16">
            <v>272</v>
          </cell>
          <cell r="K16">
            <v>0.06041310436707334</v>
          </cell>
        </row>
        <row r="19">
          <cell r="C19">
            <v>6236</v>
          </cell>
          <cell r="G19">
            <v>194</v>
          </cell>
          <cell r="K19">
            <v>0.06936125127193765</v>
          </cell>
        </row>
        <row r="22">
          <cell r="C22">
            <v>2350</v>
          </cell>
          <cell r="G22">
            <v>120</v>
          </cell>
          <cell r="K22">
            <v>0.02531287043544851</v>
          </cell>
        </row>
        <row r="25">
          <cell r="C25">
            <v>13816</v>
          </cell>
          <cell r="G25">
            <v>1486</v>
          </cell>
          <cell r="K25">
            <v>0.16677331710847923</v>
          </cell>
        </row>
        <row r="28">
          <cell r="C28">
            <v>11063</v>
          </cell>
          <cell r="G28">
            <v>713</v>
          </cell>
          <cell r="K28">
            <v>0.12867288386291398</v>
          </cell>
        </row>
        <row r="31">
          <cell r="K31">
            <v>1</v>
          </cell>
        </row>
        <row r="33">
          <cell r="C33">
            <v>91613</v>
          </cell>
          <cell r="G33">
            <v>3714</v>
          </cell>
          <cell r="I33">
            <v>95327</v>
          </cell>
        </row>
        <row r="34">
          <cell r="A34" t="str">
            <v>2015年度　　下期販売実績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="85" zoomScaleNormal="85" zoomScalePageLayoutView="0" workbookViewId="0" topLeftCell="A1">
      <selection activeCell="E18" sqref="E18"/>
    </sheetView>
  </sheetViews>
  <sheetFormatPr defaultColWidth="9.140625" defaultRowHeight="15"/>
  <cols>
    <col min="1" max="1" width="33.57421875" style="10" customWidth="1"/>
    <col min="2" max="11" width="10.57421875" style="1" customWidth="1"/>
    <col min="12" max="26" width="7.421875" style="1" customWidth="1"/>
    <col min="27" max="27" width="7.57421875" style="1" customWidth="1"/>
    <col min="28" max="28" width="7.8515625" style="1" customWidth="1"/>
    <col min="29" max="30" width="7.57421875" style="1" customWidth="1"/>
    <col min="31" max="31" width="7.421875" style="1" customWidth="1"/>
    <col min="32" max="16384" width="9.00390625" style="1" customWidth="1"/>
  </cols>
  <sheetData>
    <row r="1" spans="1:10" ht="19.5" customHeight="1">
      <c r="A1" s="15" t="str">
        <f>'[1]argon'!A1</f>
        <v>2016年度下期業種別 アルゴン（一般）販売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9.5" customHeight="1">
      <c r="A2" s="15" t="str">
        <f>'[1]argon'!A2</f>
        <v>（2016年10月～2017年3月）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9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9.5" customHeight="1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21" customHeight="1">
      <c r="A5" s="13" t="s">
        <v>2</v>
      </c>
      <c r="B5" s="20" t="s">
        <v>3</v>
      </c>
      <c r="C5" s="21"/>
      <c r="D5" s="20" t="s">
        <v>4</v>
      </c>
      <c r="E5" s="21"/>
      <c r="F5" s="20" t="s">
        <v>5</v>
      </c>
      <c r="G5" s="21"/>
      <c r="H5" s="20" t="s">
        <v>6</v>
      </c>
      <c r="I5" s="21"/>
      <c r="J5" s="2" t="s">
        <v>7</v>
      </c>
    </row>
    <row r="6" spans="1:10" ht="34.5" customHeight="1">
      <c r="A6" s="14" t="s">
        <v>8</v>
      </c>
      <c r="B6" s="3">
        <f>'[1]argon'!C7</f>
        <v>27878</v>
      </c>
      <c r="C6" s="4">
        <f aca="true" t="shared" si="0" ref="C6:C14">B6/$B$14</f>
        <v>0.29969898946463125</v>
      </c>
      <c r="D6" s="5">
        <v>0</v>
      </c>
      <c r="E6" s="6" t="s">
        <v>9</v>
      </c>
      <c r="F6" s="3">
        <f>'[1]argon'!G7</f>
        <v>475</v>
      </c>
      <c r="G6" s="4">
        <f aca="true" t="shared" si="1" ref="G6:G14">F6/$F$14</f>
        <v>0.13038704364534723</v>
      </c>
      <c r="H6" s="3">
        <f aca="true" t="shared" si="2" ref="H6:H14">SUM(B6,D6,F6)</f>
        <v>28353</v>
      </c>
      <c r="I6" s="4">
        <f aca="true" t="shared" si="3" ref="I6:I14">H6/$H$14</f>
        <v>0.2933180224077465</v>
      </c>
      <c r="J6" s="7">
        <f>'[1]argon'!K7</f>
        <v>0.3015934625027537</v>
      </c>
    </row>
    <row r="7" spans="1:10" ht="34.5" customHeight="1">
      <c r="A7" s="14" t="s">
        <v>10</v>
      </c>
      <c r="B7" s="3">
        <f>'[1]argon'!C10</f>
        <v>10425</v>
      </c>
      <c r="C7" s="4">
        <f t="shared" si="0"/>
        <v>0.11207267254353902</v>
      </c>
      <c r="D7" s="5">
        <v>0</v>
      </c>
      <c r="E7" s="6" t="s">
        <v>9</v>
      </c>
      <c r="F7" s="3">
        <f>'[1]argon'!G10</f>
        <v>182</v>
      </c>
      <c r="G7" s="4">
        <f t="shared" si="1"/>
        <v>0.049958825144112</v>
      </c>
      <c r="H7" s="3">
        <f t="shared" si="2"/>
        <v>10607</v>
      </c>
      <c r="I7" s="4">
        <f t="shared" si="3"/>
        <v>0.1097317484456307</v>
      </c>
      <c r="J7" s="7">
        <f>'[1]argon'!K10</f>
        <v>0.10533217241704869</v>
      </c>
    </row>
    <row r="8" spans="1:10" ht="34.5" customHeight="1">
      <c r="A8" s="14" t="s">
        <v>11</v>
      </c>
      <c r="B8" s="3">
        <f>'[1]argon'!C13</f>
        <v>15388</v>
      </c>
      <c r="C8" s="4">
        <f t="shared" si="0"/>
        <v>0.1654267899376478</v>
      </c>
      <c r="D8" s="5">
        <v>0</v>
      </c>
      <c r="E8" s="6" t="s">
        <v>9</v>
      </c>
      <c r="F8" s="3">
        <f>'[1]argon'!G13</f>
        <v>201</v>
      </c>
      <c r="G8" s="4">
        <f t="shared" si="1"/>
        <v>0.05517430688992588</v>
      </c>
      <c r="H8" s="3">
        <f t="shared" si="2"/>
        <v>15589</v>
      </c>
      <c r="I8" s="4">
        <f t="shared" si="3"/>
        <v>0.1612716344413064</v>
      </c>
      <c r="J8" s="7">
        <f>'[1]argon'!K13</f>
        <v>0.14254093803434495</v>
      </c>
    </row>
    <row r="9" spans="1:10" ht="34.5" customHeight="1">
      <c r="A9" s="14" t="s">
        <v>12</v>
      </c>
      <c r="B9" s="3">
        <f>'[1]argon'!C16</f>
        <v>5864</v>
      </c>
      <c r="C9" s="4">
        <f t="shared" si="0"/>
        <v>0.06304020640722426</v>
      </c>
      <c r="D9" s="5">
        <v>0</v>
      </c>
      <c r="E9" s="6" t="s">
        <v>9</v>
      </c>
      <c r="F9" s="3">
        <f>'[1]argon'!G16</f>
        <v>272</v>
      </c>
      <c r="G9" s="4">
        <f t="shared" si="1"/>
        <v>0.07466373867691463</v>
      </c>
      <c r="H9" s="3">
        <f t="shared" si="2"/>
        <v>6136</v>
      </c>
      <c r="I9" s="4">
        <f t="shared" si="3"/>
        <v>0.06347826986540869</v>
      </c>
      <c r="J9" s="7">
        <f>'[1]argon'!K16</f>
        <v>0.06041310436707334</v>
      </c>
    </row>
    <row r="10" spans="1:10" ht="34.5" customHeight="1">
      <c r="A10" s="14" t="s">
        <v>13</v>
      </c>
      <c r="B10" s="3">
        <f>'[1]argon'!C19</f>
        <v>6236</v>
      </c>
      <c r="C10" s="4">
        <f t="shared" si="0"/>
        <v>0.0670393463771232</v>
      </c>
      <c r="D10" s="5">
        <v>0</v>
      </c>
      <c r="E10" s="6" t="s">
        <v>9</v>
      </c>
      <c r="F10" s="3">
        <f>'[1]argon'!G19</f>
        <v>194</v>
      </c>
      <c r="G10" s="4">
        <f t="shared" si="1"/>
        <v>0.05325281361515235</v>
      </c>
      <c r="H10" s="3">
        <f t="shared" si="2"/>
        <v>6430</v>
      </c>
      <c r="I10" s="4">
        <f t="shared" si="3"/>
        <v>0.066519764542793</v>
      </c>
      <c r="J10" s="7">
        <f>'[1]argon'!K19</f>
        <v>0.06936125127193765</v>
      </c>
    </row>
    <row r="11" spans="1:10" ht="34.5" customHeight="1">
      <c r="A11" s="14" t="s">
        <v>14</v>
      </c>
      <c r="B11" s="3">
        <f>'[1]argon'!C22</f>
        <v>2350</v>
      </c>
      <c r="C11" s="4">
        <f t="shared" si="0"/>
        <v>0.025263384218447645</v>
      </c>
      <c r="D11" s="5">
        <v>0</v>
      </c>
      <c r="E11" s="6" t="s">
        <v>9</v>
      </c>
      <c r="F11" s="3">
        <f>'[1]argon'!G22</f>
        <v>120</v>
      </c>
      <c r="G11" s="4">
        <f t="shared" si="1"/>
        <v>0.032939884710403516</v>
      </c>
      <c r="H11" s="3">
        <f t="shared" si="2"/>
        <v>2470</v>
      </c>
      <c r="I11" s="4">
        <f t="shared" si="3"/>
        <v>0.025552693378024682</v>
      </c>
      <c r="J11" s="7">
        <f>'[1]argon'!K22</f>
        <v>0.02531287043544851</v>
      </c>
    </row>
    <row r="12" spans="1:10" ht="34.5" customHeight="1">
      <c r="A12" s="14" t="s">
        <v>15</v>
      </c>
      <c r="B12" s="3">
        <f>'[1]argon'!C25</f>
        <v>13816</v>
      </c>
      <c r="C12" s="4">
        <f t="shared" si="0"/>
        <v>0.1485271984519458</v>
      </c>
      <c r="D12" s="5">
        <v>0</v>
      </c>
      <c r="E12" s="6" t="s">
        <v>9</v>
      </c>
      <c r="F12" s="3">
        <f>'[1]argon'!G25</f>
        <v>1486</v>
      </c>
      <c r="G12" s="4">
        <f t="shared" si="1"/>
        <v>0.40790557233049685</v>
      </c>
      <c r="H12" s="3">
        <f t="shared" si="2"/>
        <v>15302</v>
      </c>
      <c r="I12" s="4">
        <f t="shared" si="3"/>
        <v>0.1583025563038598</v>
      </c>
      <c r="J12" s="7">
        <f>'[1]argon'!K25</f>
        <v>0.16677331710847923</v>
      </c>
    </row>
    <row r="13" spans="1:10" ht="34.5" customHeight="1">
      <c r="A13" s="14" t="s">
        <v>16</v>
      </c>
      <c r="B13" s="3">
        <f>'[1]argon'!C28</f>
        <v>11063</v>
      </c>
      <c r="C13" s="4">
        <f t="shared" si="0"/>
        <v>0.11893141259944098</v>
      </c>
      <c r="D13" s="5">
        <v>0</v>
      </c>
      <c r="E13" s="6" t="s">
        <v>9</v>
      </c>
      <c r="F13" s="3">
        <f>'[1]argon'!G28</f>
        <v>713</v>
      </c>
      <c r="G13" s="4">
        <f t="shared" si="1"/>
        <v>0.19571781498764754</v>
      </c>
      <c r="H13" s="3">
        <f t="shared" si="2"/>
        <v>11776</v>
      </c>
      <c r="I13" s="4">
        <f t="shared" si="3"/>
        <v>0.12182531061523023</v>
      </c>
      <c r="J13" s="7">
        <f>'[1]argon'!K28</f>
        <v>0.12867288386291398</v>
      </c>
    </row>
    <row r="14" spans="1:10" ht="34.5" customHeight="1">
      <c r="A14" s="14" t="s">
        <v>17</v>
      </c>
      <c r="B14" s="3">
        <f>SUM(B6:B13)</f>
        <v>93020</v>
      </c>
      <c r="C14" s="4">
        <f t="shared" si="0"/>
        <v>1</v>
      </c>
      <c r="D14" s="5">
        <v>0</v>
      </c>
      <c r="E14" s="6" t="s">
        <v>9</v>
      </c>
      <c r="F14" s="3">
        <f>SUM(F6:F13)</f>
        <v>3643</v>
      </c>
      <c r="G14" s="4">
        <f t="shared" si="1"/>
        <v>1</v>
      </c>
      <c r="H14" s="3">
        <f t="shared" si="2"/>
        <v>96663</v>
      </c>
      <c r="I14" s="4">
        <f t="shared" si="3"/>
        <v>1</v>
      </c>
      <c r="J14" s="7">
        <f>'[1]argon'!K31</f>
        <v>1</v>
      </c>
    </row>
    <row r="15" spans="1:10" ht="34.5" customHeight="1">
      <c r="A15" s="6" t="str">
        <f>'[1]argon'!A34</f>
        <v>2015年度　　下期販売実績</v>
      </c>
      <c r="B15" s="3">
        <f>'[1]argon'!C33</f>
        <v>91613</v>
      </c>
      <c r="C15" s="8"/>
      <c r="D15" s="5">
        <v>0</v>
      </c>
      <c r="E15" s="8"/>
      <c r="F15" s="3">
        <f>'[1]argon'!G33</f>
        <v>3714</v>
      </c>
      <c r="G15" s="8"/>
      <c r="H15" s="3">
        <f>'[1]argon'!I33</f>
        <v>95327</v>
      </c>
      <c r="I15" s="8"/>
      <c r="J15" s="8"/>
    </row>
    <row r="16" spans="1:10" ht="34.5" customHeight="1">
      <c r="A16" s="6" t="s">
        <v>18</v>
      </c>
      <c r="B16" s="4">
        <f>B14/B15</f>
        <v>1.015358082368223</v>
      </c>
      <c r="C16" s="8"/>
      <c r="D16" s="8"/>
      <c r="E16" s="8"/>
      <c r="F16" s="4">
        <f>F14/F15</f>
        <v>0.9808831448572967</v>
      </c>
      <c r="G16" s="8"/>
      <c r="H16" s="4">
        <f>H14/H15</f>
        <v>1.0140149170749106</v>
      </c>
      <c r="I16" s="8"/>
      <c r="J16" s="8"/>
    </row>
    <row r="17" spans="1:11" ht="11.25" customHeight="1">
      <c r="A17" s="9"/>
      <c r="B17" s="10"/>
      <c r="C17" s="9"/>
      <c r="D17" s="9"/>
      <c r="E17" s="9"/>
      <c r="F17" s="10"/>
      <c r="G17" s="9"/>
      <c r="H17" s="10"/>
      <c r="I17" s="9"/>
      <c r="J17" s="10"/>
      <c r="K17" s="11"/>
    </row>
    <row r="18" spans="1:11" ht="11.25" customHeight="1">
      <c r="A18" s="9"/>
      <c r="B18" s="10"/>
      <c r="C18" s="9"/>
      <c r="D18" s="9"/>
      <c r="E18" s="9"/>
      <c r="F18" s="10"/>
      <c r="G18" s="9"/>
      <c r="H18" s="10"/>
      <c r="I18" s="9"/>
      <c r="J18" s="10"/>
      <c r="K18" s="11"/>
    </row>
    <row r="19" spans="1:11" ht="11.25" customHeight="1">
      <c r="A19" s="9"/>
      <c r="B19" s="10"/>
      <c r="C19" s="9"/>
      <c r="D19" s="9"/>
      <c r="E19" s="9"/>
      <c r="F19" s="10"/>
      <c r="G19" s="9"/>
      <c r="H19" s="10"/>
      <c r="I19" s="9"/>
      <c r="J19" s="10"/>
      <c r="K19" s="11"/>
    </row>
    <row r="20" spans="1:11" ht="11.25" customHeight="1">
      <c r="A20" s="9"/>
      <c r="B20" s="10"/>
      <c r="C20" s="9"/>
      <c r="D20" s="9"/>
      <c r="E20" s="9"/>
      <c r="F20" s="10"/>
      <c r="G20" s="9"/>
      <c r="H20" s="10"/>
      <c r="I20" s="9"/>
      <c r="J20" s="10"/>
      <c r="K20" s="11"/>
    </row>
    <row r="21" spans="1:11" ht="11.25" customHeight="1">
      <c r="A21" s="9"/>
      <c r="B21" s="10"/>
      <c r="C21" s="9"/>
      <c r="D21" s="9"/>
      <c r="E21" s="9"/>
      <c r="F21" s="10"/>
      <c r="G21" s="9"/>
      <c r="H21" s="10"/>
      <c r="I21" s="9"/>
      <c r="J21" s="10"/>
      <c r="K21" s="11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3.5" customHeight="1"/>
    <row r="45" ht="13.5" customHeight="1">
      <c r="J45" s="12"/>
    </row>
    <row r="46" ht="13.5" customHeight="1">
      <c r="J46" s="12"/>
    </row>
    <row r="47" ht="13.5" customHeight="1">
      <c r="J47" s="12"/>
    </row>
    <row r="48" ht="13.5" customHeight="1">
      <c r="J48" s="12"/>
    </row>
    <row r="49" ht="13.5" customHeight="1">
      <c r="J49" s="12"/>
    </row>
    <row r="50" ht="13.5" customHeight="1">
      <c r="J50" s="12"/>
    </row>
    <row r="51" ht="13.5" customHeight="1">
      <c r="J51" s="12"/>
    </row>
    <row r="52" ht="13.5" customHeight="1">
      <c r="J52" s="12"/>
    </row>
    <row r="53" ht="13.5" customHeight="1">
      <c r="J53" s="12"/>
    </row>
    <row r="54" ht="13.5" customHeight="1">
      <c r="J54" s="12"/>
    </row>
    <row r="55" ht="13.5" customHeight="1">
      <c r="J55" s="12"/>
    </row>
    <row r="56" ht="13.5" customHeight="1">
      <c r="J56" s="12"/>
    </row>
    <row r="57" ht="13.5" customHeight="1">
      <c r="J57" s="12"/>
    </row>
    <row r="58" ht="13.5" customHeight="1">
      <c r="J58" s="12"/>
    </row>
    <row r="59" ht="13.5" customHeight="1">
      <c r="J59" s="12"/>
    </row>
    <row r="60" ht="13.5" customHeight="1">
      <c r="J60" s="12"/>
    </row>
    <row r="61" ht="13.5" customHeight="1">
      <c r="J61" s="12"/>
    </row>
    <row r="62" ht="13.5" customHeight="1">
      <c r="J62" s="12"/>
    </row>
    <row r="63" ht="13.5" customHeight="1">
      <c r="J63" s="12"/>
    </row>
    <row r="64" ht="13.5" customHeight="1">
      <c r="J64" s="12"/>
    </row>
    <row r="65" ht="13.5" customHeight="1">
      <c r="J65" s="12"/>
    </row>
    <row r="66" ht="13.5" customHeight="1">
      <c r="J66" s="12"/>
    </row>
    <row r="67" ht="13.5" customHeight="1">
      <c r="J67" s="12"/>
    </row>
    <row r="68" ht="13.5" customHeight="1">
      <c r="J68" s="12"/>
    </row>
    <row r="69" ht="13.5" customHeight="1">
      <c r="J69" s="12"/>
    </row>
    <row r="70" ht="13.5" customHeight="1">
      <c r="J70" s="12"/>
    </row>
    <row r="71" ht="13.5" customHeight="1">
      <c r="J71" s="12"/>
    </row>
    <row r="72" ht="13.5" customHeight="1">
      <c r="J72" s="12"/>
    </row>
    <row r="73" ht="13.5" customHeight="1">
      <c r="J73" s="12"/>
    </row>
    <row r="74" ht="13.5" customHeight="1">
      <c r="J74" s="12"/>
    </row>
    <row r="75" ht="13.5" customHeight="1">
      <c r="J75" s="12"/>
    </row>
    <row r="76" ht="13.5" customHeight="1">
      <c r="J76" s="12"/>
    </row>
    <row r="77" ht="13.5" customHeight="1">
      <c r="J77" s="12"/>
    </row>
    <row r="78" ht="13.5" customHeight="1">
      <c r="J78" s="12"/>
    </row>
  </sheetData>
  <sheetProtection/>
  <mergeCells count="8">
    <mergeCell ref="A1:J1"/>
    <mergeCell ref="A2:J2"/>
    <mergeCell ref="A3:J3"/>
    <mergeCell ref="A4:J4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</dc:creator>
  <cp:keywords/>
  <dc:description/>
  <cp:lastModifiedBy>kanto</cp:lastModifiedBy>
  <cp:lastPrinted>2016-07-08T04:21:02Z</cp:lastPrinted>
  <dcterms:created xsi:type="dcterms:W3CDTF">2015-05-29T07:19:04Z</dcterms:created>
  <dcterms:modified xsi:type="dcterms:W3CDTF">2017-05-24T01:53:57Z</dcterms:modified>
  <cp:category/>
  <cp:version/>
  <cp:contentType/>
  <cp:contentStatus/>
</cp:coreProperties>
</file>