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07工事中\"/>
    </mc:Choice>
  </mc:AlternateContent>
  <xr:revisionPtr revIDLastSave="0" documentId="13_ncr:1_{E79CD5CC-51C6-4ED7-B1BA-A2298975B4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6" l="1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8" i="16"/>
  <c r="E28" i="16" l="1"/>
  <c r="E20" i="16"/>
  <c r="E36" i="16"/>
  <c r="E18" i="16"/>
  <c r="E34" i="16"/>
  <c r="E12" i="16"/>
  <c r="E8" i="16"/>
  <c r="E26" i="16"/>
  <c r="E10" i="16"/>
  <c r="E38" i="16"/>
  <c r="E30" i="16"/>
  <c r="E22" i="16"/>
  <c r="E14" i="16"/>
  <c r="E16" i="16"/>
  <c r="E24" i="16"/>
  <c r="E32" i="16"/>
  <c r="E42" i="16"/>
  <c r="E40" i="16"/>
</calcChain>
</file>

<file path=xl/sharedStrings.xml><?xml version="1.0" encoding="utf-8"?>
<sst xmlns="http://schemas.openxmlformats.org/spreadsheetml/2006/main" count="494" uniqueCount="70">
  <si>
    <t>単位：ｋ㎥</t>
  </si>
  <si>
    <t>日本産業・医療ガス協会</t>
  </si>
  <si>
    <t>地　区　別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</si>
  <si>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</si>
  <si>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</si>
  <si>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</si>
  <si>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</si>
  <si>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</si>
  <si>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</si>
  <si>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</si>
  <si>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</si>
  <si>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</si>
  <si>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</si>
  <si>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</si>
  <si>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</si>
  <si>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</si>
  <si>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</si>
  <si>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</si>
  <si>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アルゴン　生産・販売状況（地区別）</t>
    <phoneticPr fontId="6"/>
  </si>
  <si>
    <t>(2007年)</t>
    <phoneticPr fontId="6"/>
  </si>
  <si>
    <t>2007年</t>
    <rPh sb="4" eb="5">
      <t>ネン</t>
    </rPh>
    <phoneticPr fontId="6"/>
  </si>
  <si>
    <t>アルゴン　生産・販売状況（地区別）</t>
  </si>
  <si>
    <t>（２００７年１月）</t>
  </si>
  <si>
    <t>単位：K㎥</t>
  </si>
  <si>
    <t>日本産業ガス協会</t>
  </si>
  <si>
    <t>１　月</t>
  </si>
  <si>
    <t>（２００７年２月）</t>
  </si>
  <si>
    <t>２　月</t>
  </si>
  <si>
    <t>（２００７年３月）</t>
  </si>
  <si>
    <t>３　月</t>
  </si>
  <si>
    <t>アルゴン　生産・販売状況（地区別）</t>
    <rPh sb="5" eb="7">
      <t>セイサン</t>
    </rPh>
    <rPh sb="8" eb="10">
      <t>ハンバイ</t>
    </rPh>
    <rPh sb="10" eb="12">
      <t>ジョウキョウ</t>
    </rPh>
    <rPh sb="13" eb="16">
      <t>チクベツ</t>
    </rPh>
    <phoneticPr fontId="9"/>
  </si>
  <si>
    <t>（２００7年４月）</t>
  </si>
  <si>
    <t>単位：K㎥</t>
    <rPh sb="0" eb="2">
      <t>タンイ</t>
    </rPh>
    <phoneticPr fontId="9"/>
  </si>
  <si>
    <t>日本産業ガス協会</t>
    <rPh sb="0" eb="2">
      <t>ニホン</t>
    </rPh>
    <rPh sb="2" eb="4">
      <t>サンギョウ</t>
    </rPh>
    <rPh sb="6" eb="8">
      <t>キョウカイ</t>
    </rPh>
    <phoneticPr fontId="9"/>
  </si>
  <si>
    <t>地　区　別</t>
    <rPh sb="0" eb="1">
      <t>チ</t>
    </rPh>
    <rPh sb="2" eb="3">
      <t>ク</t>
    </rPh>
    <rPh sb="4" eb="5">
      <t>ベツ</t>
    </rPh>
    <phoneticPr fontId="9"/>
  </si>
  <si>
    <t>４　月</t>
  </si>
  <si>
    <t>前年同月</t>
    <rPh sb="0" eb="2">
      <t>ゼンネン</t>
    </rPh>
    <rPh sb="2" eb="4">
      <t>ドウゲツ</t>
    </rPh>
    <phoneticPr fontId="9"/>
  </si>
  <si>
    <t>対　比</t>
    <rPh sb="0" eb="1">
      <t>タイ</t>
    </rPh>
    <rPh sb="2" eb="3">
      <t>ヒ</t>
    </rPh>
    <phoneticPr fontId="9"/>
  </si>
  <si>
    <t>前　月</t>
    <rPh sb="0" eb="1">
      <t>マエ</t>
    </rPh>
    <rPh sb="2" eb="3">
      <t>ツキ</t>
    </rPh>
    <phoneticPr fontId="9"/>
  </si>
  <si>
    <t>北海道</t>
    <rPh sb="0" eb="3">
      <t>ホッカイドウ</t>
    </rPh>
    <phoneticPr fontId="9"/>
  </si>
  <si>
    <t>生　産</t>
    <rPh sb="0" eb="1">
      <t>ショウ</t>
    </rPh>
    <rPh sb="2" eb="3">
      <t>サン</t>
    </rPh>
    <phoneticPr fontId="9"/>
  </si>
  <si>
    <t>販　売</t>
    <rPh sb="0" eb="1">
      <t>ハン</t>
    </rPh>
    <rPh sb="2" eb="3">
      <t>バイ</t>
    </rPh>
    <phoneticPr fontId="9"/>
  </si>
  <si>
    <t>東北</t>
    <rPh sb="0" eb="1">
      <t>ヒガシ</t>
    </rPh>
    <rPh sb="1" eb="2">
      <t>キタ</t>
    </rPh>
    <phoneticPr fontId="9"/>
  </si>
  <si>
    <t>関東</t>
    <rPh sb="0" eb="2">
      <t>カントウ</t>
    </rPh>
    <phoneticPr fontId="9"/>
  </si>
  <si>
    <t>東海</t>
    <rPh sb="0" eb="2">
      <t>トウカイ</t>
    </rPh>
    <phoneticPr fontId="9"/>
  </si>
  <si>
    <t>近畿</t>
    <rPh sb="0" eb="2">
      <t>キンキ</t>
    </rPh>
    <phoneticPr fontId="9"/>
  </si>
  <si>
    <t>中国</t>
    <rPh sb="0" eb="2">
      <t>チュウゴク</t>
    </rPh>
    <phoneticPr fontId="9"/>
  </si>
  <si>
    <t>四国</t>
    <rPh sb="0" eb="2">
      <t>シコク</t>
    </rPh>
    <phoneticPr fontId="9"/>
  </si>
  <si>
    <t>九州</t>
    <rPh sb="0" eb="2">
      <t>キュウシュウ</t>
    </rPh>
    <phoneticPr fontId="9"/>
  </si>
  <si>
    <t>合計</t>
    <rPh sb="0" eb="2">
      <t>ゴウケイ</t>
    </rPh>
    <phoneticPr fontId="9"/>
  </si>
  <si>
    <t>販売は一般市販分で同業売りは含まない。</t>
    <rPh sb="0" eb="2">
      <t>ハンバイ</t>
    </rPh>
    <rPh sb="3" eb="5">
      <t>イッパン</t>
    </rPh>
    <rPh sb="5" eb="7">
      <t>シハン</t>
    </rPh>
    <rPh sb="7" eb="8">
      <t>ブン</t>
    </rPh>
    <rPh sb="9" eb="11">
      <t>ドウギョウ</t>
    </rPh>
    <rPh sb="11" eb="12">
      <t>ウ</t>
    </rPh>
    <rPh sb="14" eb="15">
      <t>フク</t>
    </rPh>
    <phoneticPr fontId="9"/>
  </si>
  <si>
    <t>（２００7年５月）</t>
  </si>
  <si>
    <t>５　月</t>
  </si>
  <si>
    <t>（２００7年６月）</t>
  </si>
  <si>
    <t>６　月</t>
  </si>
  <si>
    <t>（２００7年７月）</t>
  </si>
  <si>
    <t>７　月</t>
  </si>
  <si>
    <t>（２００7年８月）</t>
  </si>
  <si>
    <t>８　月</t>
  </si>
  <si>
    <t>（２００7年９月）</t>
  </si>
  <si>
    <t>９　月</t>
  </si>
  <si>
    <t>（２００7年１０月）</t>
  </si>
  <si>
    <t>日本産業･医療ガス協会</t>
    <rPh sb="5" eb="7">
      <t>イリョウ</t>
    </rPh>
    <phoneticPr fontId="9"/>
  </si>
  <si>
    <t>１０ 月</t>
  </si>
  <si>
    <t>（２００7年１１月）</t>
  </si>
  <si>
    <t>日本産業・医療ガス協会</t>
    <rPh sb="0" eb="11">
      <t>ジｍガ</t>
    </rPh>
    <phoneticPr fontId="9"/>
  </si>
  <si>
    <t>１１ 月</t>
  </si>
  <si>
    <t>（２００7年１２月）</t>
  </si>
  <si>
    <t>日本産業・医療ガス協会</t>
    <rPh sb="5" eb="7">
      <t>イリョウ</t>
    </rPh>
    <phoneticPr fontId="9"/>
  </si>
  <si>
    <t>１２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</si>
</sst>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2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6">
    <xf numFmtId="38" fontId="2" fillId="0" borderId="0" xfId="0" applyNumberFormat="1" applyFont="1" applyFill="1" applyBorder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176" fontId="4" fillId="3" borderId="20" xfId="2" applyNumberFormat="1" applyFont="1" applyFill="1" applyBorder="1">
      <alignment vertical="center"/>
    </xf>
    <xf numFmtId="176" fontId="4" fillId="3" borderId="17" xfId="2" applyNumberFormat="1" applyFont="1" applyFill="1" applyBorder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9" xfId="1" applyFont="1" applyFill="1" applyBorder="1" applyAlignment="1">
      <alignment horizontal="distributed"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3" fillId="3" borderId="17" xfId="2" applyFill="1" applyBorder="1">
      <alignment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8" fillId="0" borderId="0" xfId="4" applyFont="1" applyAlignment="1">
      <alignment horizontal="right" vertical="center"/>
    </xf>
    <xf numFmtId="176" fontId="8" fillId="0" borderId="6" xfId="4" applyNumberFormat="1" applyFont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177" fontId="8" fillId="0" borderId="5" xfId="5" applyNumberFormat="1" applyFont="1" applyBorder="1" applyAlignment="1" applyProtection="1">
      <alignment vertical="center"/>
    </xf>
    <xf numFmtId="177" fontId="8" fillId="0" borderId="10" xfId="5" applyNumberFormat="1" applyFont="1" applyBorder="1" applyAlignment="1" applyProtection="1">
      <alignment vertical="center"/>
    </xf>
    <xf numFmtId="38" fontId="8" fillId="4" borderId="8" xfId="5" applyFont="1" applyFill="1" applyBorder="1" applyAlignment="1">
      <alignment horizontal="right" vertical="center"/>
    </xf>
    <xf numFmtId="38" fontId="8" fillId="4" borderId="27" xfId="5" applyFont="1" applyFill="1" applyBorder="1" applyAlignment="1">
      <alignment horizontal="right" vertical="center"/>
    </xf>
    <xf numFmtId="176" fontId="8" fillId="0" borderId="8" xfId="4" applyNumberFormat="1" applyFont="1" applyBorder="1" applyAlignment="1">
      <alignment vertical="center"/>
    </xf>
    <xf numFmtId="176" fontId="8" fillId="0" borderId="27" xfId="4" applyNumberFormat="1" applyFont="1" applyBorder="1" applyAlignment="1">
      <alignment vertical="center"/>
    </xf>
    <xf numFmtId="176" fontId="8" fillId="0" borderId="28" xfId="4" applyNumberFormat="1" applyFont="1" applyBorder="1" applyAlignment="1">
      <alignment horizontal="center" vertical="center"/>
    </xf>
    <xf numFmtId="0" fontId="8" fillId="2" borderId="4" xfId="4" applyFont="1" applyFill="1" applyBorder="1" applyAlignment="1">
      <alignment horizontal="distributed" vertical="center" justifyLastLine="1"/>
    </xf>
    <xf numFmtId="0" fontId="8" fillId="2" borderId="9" xfId="4" applyFont="1" applyFill="1" applyBorder="1" applyAlignment="1">
      <alignment horizontal="distributed" vertical="center" justifyLastLine="1"/>
    </xf>
    <xf numFmtId="38" fontId="8" fillId="4" borderId="7" xfId="5" applyFont="1" applyFill="1" applyBorder="1" applyAlignment="1">
      <alignment horizontal="right" vertical="center"/>
    </xf>
    <xf numFmtId="176" fontId="8" fillId="0" borderId="7" xfId="4" applyNumberFormat="1" applyFont="1" applyBorder="1" applyAlignment="1">
      <alignment vertical="center"/>
    </xf>
    <xf numFmtId="177" fontId="8" fillId="0" borderId="5" xfId="5" applyNumberFormat="1" applyFont="1" applyBorder="1" applyAlignment="1" applyProtection="1">
      <alignment vertical="center"/>
      <protection locked="0"/>
    </xf>
    <xf numFmtId="38" fontId="8" fillId="0" borderId="8" xfId="5" applyFont="1" applyBorder="1" applyAlignment="1">
      <alignment horizontal="right" vertical="center"/>
    </xf>
    <xf numFmtId="38" fontId="8" fillId="0" borderId="7" xfId="5" applyFont="1" applyBorder="1" applyAlignment="1">
      <alignment horizontal="right" vertical="center"/>
    </xf>
    <xf numFmtId="177" fontId="8" fillId="0" borderId="8" xfId="5" applyNumberFormat="1" applyFont="1" applyBorder="1" applyAlignment="1" applyProtection="1">
      <alignment vertical="center"/>
      <protection locked="0"/>
    </xf>
    <xf numFmtId="177" fontId="8" fillId="0" borderId="7" xfId="5" applyNumberFormat="1" applyFont="1" applyBorder="1" applyAlignment="1" applyProtection="1">
      <alignment vertical="center"/>
      <protection locked="0"/>
    </xf>
    <xf numFmtId="0" fontId="10" fillId="0" borderId="0" xfId="4" applyFont="1" applyAlignment="1">
      <alignment horizontal="distributed" vertical="center"/>
    </xf>
    <xf numFmtId="0" fontId="8" fillId="0" borderId="0" xfId="4" applyAlignment="1">
      <alignment horizontal="distributed" vertical="center"/>
    </xf>
    <xf numFmtId="0" fontId="8" fillId="0" borderId="1" xfId="4" applyFont="1" applyBorder="1" applyAlignment="1">
      <alignment horizontal="right" vertical="center"/>
    </xf>
    <xf numFmtId="0" fontId="8" fillId="2" borderId="24" xfId="4" applyFont="1" applyFill="1" applyBorder="1" applyAlignment="1">
      <alignment horizontal="center" vertical="center"/>
    </xf>
    <xf numFmtId="0" fontId="8" fillId="2" borderId="23" xfId="4" applyFont="1" applyFill="1" applyBorder="1" applyAlignment="1">
      <alignment horizontal="center" vertical="center"/>
    </xf>
    <xf numFmtId="0" fontId="8" fillId="2" borderId="22" xfId="4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176" fontId="8" fillId="5" borderId="6" xfId="4" applyNumberFormat="1" applyFont="1" applyFill="1" applyBorder="1" applyAlignment="1">
      <alignment horizontal="center" vertical="center"/>
    </xf>
    <xf numFmtId="177" fontId="8" fillId="5" borderId="5" xfId="5" applyNumberFormat="1" applyFont="1" applyFill="1" applyBorder="1" applyAlignment="1" applyProtection="1">
      <alignment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8" fillId="0" borderId="0" xfId="4" applyFont="1" applyAlignment="1">
      <alignment horizontal="right" vertical="center"/>
    </xf>
    <xf numFmtId="0" fontId="11" fillId="0" borderId="0" xfId="4" applyFont="1">
      <alignment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11" fillId="0" borderId="0" xfId="4" applyFo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8" fillId="0" borderId="0" xfId="4" applyFont="1" applyAlignment="1">
      <alignment horizontal="right" vertical="center"/>
    </xf>
    <xf numFmtId="0" fontId="11" fillId="0" borderId="0" xfId="4" applyFont="1">
      <alignment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8" fillId="0" borderId="0" xfId="4" applyFont="1" applyAlignment="1">
      <alignment horizontal="right" vertical="center"/>
    </xf>
    <xf numFmtId="0" fontId="11" fillId="0" borderId="0" xfId="4" applyFont="1">
      <alignment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11" fillId="0" borderId="0" xfId="4" applyFo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11" fillId="0" borderId="0" xfId="4" applyFont="1">
      <alignment vertical="center"/>
    </xf>
    <xf numFmtId="0" fontId="8" fillId="0" borderId="0" xfId="4" applyFont="1" applyAlignment="1">
      <alignment horizontal="right" vertical="center"/>
    </xf>
    <xf numFmtId="177" fontId="8" fillId="5" borderId="10" xfId="5" applyNumberFormat="1" applyFont="1" applyFill="1" applyBorder="1" applyAlignment="1" applyProtection="1">
      <alignment vertical="center"/>
    </xf>
    <xf numFmtId="177" fontId="8" fillId="4" borderId="8" xfId="5" applyNumberFormat="1" applyFont="1" applyFill="1" applyBorder="1" applyAlignment="1">
      <alignment horizontal="right" vertical="center"/>
    </xf>
    <xf numFmtId="177" fontId="8" fillId="4" borderId="27" xfId="5" applyNumberFormat="1" applyFont="1" applyFill="1" applyBorder="1" applyAlignment="1">
      <alignment horizontal="right" vertical="center"/>
    </xf>
    <xf numFmtId="176" fontId="8" fillId="5" borderId="8" xfId="4" applyNumberFormat="1" applyFont="1" applyFill="1" applyBorder="1" applyAlignment="1">
      <alignment vertical="center"/>
    </xf>
    <xf numFmtId="176" fontId="8" fillId="5" borderId="27" xfId="4" applyNumberFormat="1" applyFont="1" applyFill="1" applyBorder="1" applyAlignment="1">
      <alignment vertical="center"/>
    </xf>
    <xf numFmtId="0" fontId="8" fillId="0" borderId="10" xfId="5" applyNumberFormat="1" applyFont="1" applyBorder="1" applyAlignment="1" applyProtection="1">
      <alignment vertical="center"/>
    </xf>
    <xf numFmtId="176" fontId="8" fillId="5" borderId="28" xfId="4" applyNumberFormat="1" applyFont="1" applyFill="1" applyBorder="1" applyAlignment="1">
      <alignment horizontal="center" vertical="center"/>
    </xf>
    <xf numFmtId="177" fontId="8" fillId="4" borderId="7" xfId="5" applyNumberFormat="1" applyFont="1" applyFill="1" applyBorder="1" applyAlignment="1">
      <alignment horizontal="right" vertical="center"/>
    </xf>
    <xf numFmtId="176" fontId="8" fillId="5" borderId="7" xfId="4" applyNumberFormat="1" applyFont="1" applyFill="1" applyBorder="1" applyAlignment="1">
      <alignment vertical="center"/>
    </xf>
    <xf numFmtId="177" fontId="8" fillId="5" borderId="5" xfId="5" applyNumberFormat="1" applyFont="1" applyFill="1" applyBorder="1" applyAlignment="1" applyProtection="1">
      <alignment vertical="center"/>
      <protection locked="0"/>
    </xf>
    <xf numFmtId="177" fontId="8" fillId="0" borderId="8" xfId="5" applyNumberFormat="1" applyFont="1" applyBorder="1" applyAlignment="1">
      <alignment horizontal="right" vertical="center"/>
    </xf>
    <xf numFmtId="177" fontId="8" fillId="0" borderId="7" xfId="5" applyNumberFormat="1" applyFont="1" applyBorder="1" applyAlignment="1">
      <alignment horizontal="right" vertical="center"/>
    </xf>
    <xf numFmtId="0" fontId="8" fillId="0" borderId="5" xfId="5" applyNumberFormat="1" applyFont="1" applyBorder="1" applyAlignment="1" applyProtection="1">
      <alignment vertical="center"/>
      <protection locked="0"/>
    </xf>
    <xf numFmtId="0" fontId="8" fillId="0" borderId="7" xfId="5" applyNumberFormat="1" applyFont="1" applyBorder="1" applyAlignment="1" applyProtection="1">
      <alignment vertical="center"/>
      <protection locked="0"/>
    </xf>
    <xf numFmtId="177" fontId="8" fillId="5" borderId="8" xfId="5" applyNumberFormat="1" applyFont="1" applyFill="1" applyBorder="1" applyAlignment="1" applyProtection="1">
      <alignment vertical="center"/>
      <protection locked="0"/>
    </xf>
    <xf numFmtId="177" fontId="8" fillId="5" borderId="7" xfId="5" applyNumberFormat="1" applyFont="1" applyFill="1" applyBorder="1" applyAlignment="1" applyProtection="1">
      <alignment vertical="center"/>
      <protection locked="0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11" fillId="0" borderId="0" xfId="4" applyFo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11" fillId="0" borderId="0" xfId="4" applyFo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11" fillId="0" borderId="0" xfId="4" applyFo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4">
      <alignment vertical="center"/>
    </xf>
    <xf numFmtId="0" fontId="8" fillId="0" borderId="0" xfId="4" applyAlignment="1">
      <alignment vertical="center"/>
    </xf>
    <xf numFmtId="0" fontId="8" fillId="0" borderId="0" xfId="4" applyFont="1">
      <alignment vertical="center"/>
    </xf>
    <xf numFmtId="0" fontId="8" fillId="0" borderId="0" xfId="4" quotePrefix="1" applyFont="1">
      <alignment vertical="center"/>
    </xf>
    <xf numFmtId="0" fontId="11" fillId="0" borderId="0" xfId="4" applyFont="1">
      <alignment vertical="center"/>
    </xf>
    <xf numFmtId="0" fontId="8" fillId="0" borderId="0" xfId="4" applyFont="1" applyAlignment="1">
      <alignment horizontal="right" vertical="center"/>
    </xf>
  </cellXfs>
  <cellStyles count="6">
    <cellStyle name="桁区切り 2" xfId="3" xr:uid="{00000000-0005-0000-0000-000000000000}"/>
    <cellStyle name="桁区切り 3" xfId="5" xr:uid="{D42D95AF-0A09-4D55-AD2C-6C7CF3E67C06}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CFFF8FE2-00BF-4172-8945-82C73EC523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tabSelected="1"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8" t="s">
        <v>18</v>
      </c>
      <c r="D1" s="29"/>
      <c r="E1" s="29"/>
    </row>
    <row r="2" spans="1:7" x14ac:dyDescent="0.15">
      <c r="C2" s="2"/>
      <c r="D2" s="3" t="s">
        <v>19</v>
      </c>
      <c r="E2" s="2"/>
    </row>
    <row r="5" spans="1:7" ht="14.25" thickBot="1" x14ac:dyDescent="0.2">
      <c r="B5" s="4" t="s">
        <v>0</v>
      </c>
      <c r="F5" s="30" t="s">
        <v>1</v>
      </c>
      <c r="G5" s="30"/>
    </row>
    <row r="6" spans="1:7" x14ac:dyDescent="0.15">
      <c r="A6" s="31" t="s">
        <v>2</v>
      </c>
      <c r="B6" s="32"/>
      <c r="C6" s="35" t="s">
        <v>20</v>
      </c>
      <c r="D6" s="35" t="s">
        <v>3</v>
      </c>
      <c r="E6" s="35" t="s">
        <v>4</v>
      </c>
      <c r="F6" s="35" t="s">
        <v>5</v>
      </c>
      <c r="G6" s="36" t="s">
        <v>4</v>
      </c>
    </row>
    <row r="7" spans="1:7" x14ac:dyDescent="0.15">
      <c r="A7" s="33"/>
      <c r="B7" s="34"/>
      <c r="C7" s="8"/>
      <c r="D7" s="8"/>
      <c r="E7" s="8"/>
      <c r="F7" s="8"/>
      <c r="G7" s="37"/>
    </row>
    <row r="8" spans="1:7" x14ac:dyDescent="0.15">
      <c r="A8" s="18" t="s">
        <v>6</v>
      </c>
      <c r="B8" s="8" t="s">
        <v>7</v>
      </c>
      <c r="C8" s="20">
        <f>SUM('1月:12月'!C8)</f>
        <v>3435</v>
      </c>
      <c r="D8" s="20">
        <f>SUM('1月:12月'!D8)</f>
        <v>3322</v>
      </c>
      <c r="E8" s="24">
        <f>IF(D8="","",C8/D8)</f>
        <v>1.0340156532209512</v>
      </c>
      <c r="F8" s="26"/>
      <c r="G8" s="6"/>
    </row>
    <row r="9" spans="1:7" x14ac:dyDescent="0.15">
      <c r="A9" s="18"/>
      <c r="B9" s="8"/>
      <c r="C9" s="21"/>
      <c r="D9" s="21"/>
      <c r="E9" s="25"/>
      <c r="F9" s="27"/>
      <c r="G9" s="38"/>
    </row>
    <row r="10" spans="1:7" x14ac:dyDescent="0.15">
      <c r="A10" s="18"/>
      <c r="B10" s="8" t="s">
        <v>8</v>
      </c>
      <c r="C10" s="20">
        <f>SUM('1月:12月'!C10)</f>
        <v>3243</v>
      </c>
      <c r="D10" s="20">
        <f>SUM('1月:12月'!D10)</f>
        <v>3192</v>
      </c>
      <c r="E10" s="24">
        <f>IF(D10="","",C10/D10)</f>
        <v>1.0159774436090225</v>
      </c>
      <c r="F10" s="26"/>
      <c r="G10" s="6"/>
    </row>
    <row r="11" spans="1:7" x14ac:dyDescent="0.15">
      <c r="A11" s="18"/>
      <c r="B11" s="8"/>
      <c r="C11" s="21"/>
      <c r="D11" s="21"/>
      <c r="E11" s="25"/>
      <c r="F11" s="27"/>
      <c r="G11" s="7"/>
    </row>
    <row r="12" spans="1:7" x14ac:dyDescent="0.15">
      <c r="A12" s="18" t="s">
        <v>9</v>
      </c>
      <c r="B12" s="8" t="s">
        <v>7</v>
      </c>
      <c r="C12" s="20">
        <f>SUM('1月:12月'!C12)</f>
        <v>3388</v>
      </c>
      <c r="D12" s="20">
        <f>SUM('1月:12月'!D12)</f>
        <v>3349</v>
      </c>
      <c r="E12" s="24">
        <f>IF(D12="","",C12/D12)</f>
        <v>1.0116452672439533</v>
      </c>
      <c r="F12" s="26"/>
      <c r="G12" s="6"/>
    </row>
    <row r="13" spans="1:7" x14ac:dyDescent="0.15">
      <c r="A13" s="18"/>
      <c r="B13" s="8"/>
      <c r="C13" s="21"/>
      <c r="D13" s="21"/>
      <c r="E13" s="25"/>
      <c r="F13" s="27"/>
      <c r="G13" s="7"/>
    </row>
    <row r="14" spans="1:7" x14ac:dyDescent="0.15">
      <c r="A14" s="18"/>
      <c r="B14" s="8" t="s">
        <v>8</v>
      </c>
      <c r="C14" s="20">
        <f>SUM('1月:12月'!C14)</f>
        <v>32560</v>
      </c>
      <c r="D14" s="20">
        <f>SUM('1月:12月'!D14)</f>
        <v>28541</v>
      </c>
      <c r="E14" s="24">
        <f>IF(D14="","",C14/D14)</f>
        <v>1.140814967940857</v>
      </c>
      <c r="F14" s="26"/>
      <c r="G14" s="6"/>
    </row>
    <row r="15" spans="1:7" x14ac:dyDescent="0.15">
      <c r="A15" s="18"/>
      <c r="B15" s="8"/>
      <c r="C15" s="21"/>
      <c r="D15" s="21"/>
      <c r="E15" s="25"/>
      <c r="F15" s="27"/>
      <c r="G15" s="7"/>
    </row>
    <row r="16" spans="1:7" x14ac:dyDescent="0.15">
      <c r="A16" s="18" t="s">
        <v>10</v>
      </c>
      <c r="B16" s="8" t="s">
        <v>7</v>
      </c>
      <c r="C16" s="20">
        <f>SUM('1月:12月'!C16)</f>
        <v>74805</v>
      </c>
      <c r="D16" s="20">
        <f>SUM('1月:12月'!D16)</f>
        <v>71942</v>
      </c>
      <c r="E16" s="24">
        <f>IF(D16="","",C16/D16)</f>
        <v>1.0397959467348699</v>
      </c>
      <c r="F16" s="26"/>
      <c r="G16" s="6"/>
    </row>
    <row r="17" spans="1:7" x14ac:dyDescent="0.15">
      <c r="A17" s="18"/>
      <c r="B17" s="8"/>
      <c r="C17" s="21"/>
      <c r="D17" s="21"/>
      <c r="E17" s="25"/>
      <c r="F17" s="27"/>
      <c r="G17" s="7"/>
    </row>
    <row r="18" spans="1:7" x14ac:dyDescent="0.15">
      <c r="A18" s="18"/>
      <c r="B18" s="8" t="s">
        <v>8</v>
      </c>
      <c r="C18" s="20">
        <f>SUM('1月:12月'!C18)</f>
        <v>65314</v>
      </c>
      <c r="D18" s="20">
        <f>SUM('1月:12月'!D18)</f>
        <v>60971</v>
      </c>
      <c r="E18" s="24">
        <f>IF(D18="","",C18/D18)</f>
        <v>1.0712305850322283</v>
      </c>
      <c r="F18" s="26"/>
      <c r="G18" s="6"/>
    </row>
    <row r="19" spans="1:7" x14ac:dyDescent="0.15">
      <c r="A19" s="18"/>
      <c r="B19" s="8"/>
      <c r="C19" s="21"/>
      <c r="D19" s="21"/>
      <c r="E19" s="25"/>
      <c r="F19" s="27"/>
      <c r="G19" s="7"/>
    </row>
    <row r="20" spans="1:7" x14ac:dyDescent="0.15">
      <c r="A20" s="18" t="s">
        <v>11</v>
      </c>
      <c r="B20" s="8" t="s">
        <v>7</v>
      </c>
      <c r="C20" s="20">
        <f>SUM('1月:12月'!C20)</f>
        <v>49847</v>
      </c>
      <c r="D20" s="20">
        <f>SUM('1月:12月'!D20)</f>
        <v>49021</v>
      </c>
      <c r="E20" s="24">
        <f>IF(D20="","",C20/D20)</f>
        <v>1.0168499214622304</v>
      </c>
      <c r="F20" s="26"/>
      <c r="G20" s="6"/>
    </row>
    <row r="21" spans="1:7" x14ac:dyDescent="0.15">
      <c r="A21" s="18"/>
      <c r="B21" s="8"/>
      <c r="C21" s="21"/>
      <c r="D21" s="21"/>
      <c r="E21" s="25"/>
      <c r="F21" s="27"/>
      <c r="G21" s="7"/>
    </row>
    <row r="22" spans="1:7" x14ac:dyDescent="0.15">
      <c r="A22" s="18"/>
      <c r="B22" s="8" t="s">
        <v>8</v>
      </c>
      <c r="C22" s="20">
        <f>SUM('1月:12月'!C22)</f>
        <v>62214</v>
      </c>
      <c r="D22" s="20">
        <f>SUM('1月:12月'!D22)</f>
        <v>62176</v>
      </c>
      <c r="E22" s="24">
        <f>IF(D22="","",C22/D22)</f>
        <v>1.0006111682964487</v>
      </c>
      <c r="F22" s="26"/>
      <c r="G22" s="6"/>
    </row>
    <row r="23" spans="1:7" x14ac:dyDescent="0.15">
      <c r="A23" s="18"/>
      <c r="B23" s="8"/>
      <c r="C23" s="21"/>
      <c r="D23" s="21"/>
      <c r="E23" s="25"/>
      <c r="F23" s="27"/>
      <c r="G23" s="7"/>
    </row>
    <row r="24" spans="1:7" x14ac:dyDescent="0.15">
      <c r="A24" s="18" t="s">
        <v>12</v>
      </c>
      <c r="B24" s="8" t="s">
        <v>7</v>
      </c>
      <c r="C24" s="20">
        <f>SUM('1月:12月'!C24)</f>
        <v>41823</v>
      </c>
      <c r="D24" s="20">
        <f>SUM('1月:12月'!D24)</f>
        <v>39721</v>
      </c>
      <c r="E24" s="24">
        <f>IF(D24="","",C24/D24)</f>
        <v>1.0529191107978149</v>
      </c>
      <c r="F24" s="26"/>
      <c r="G24" s="6"/>
    </row>
    <row r="25" spans="1:7" x14ac:dyDescent="0.15">
      <c r="A25" s="18"/>
      <c r="B25" s="8"/>
      <c r="C25" s="21"/>
      <c r="D25" s="21"/>
      <c r="E25" s="25"/>
      <c r="F25" s="27"/>
      <c r="G25" s="7"/>
    </row>
    <row r="26" spans="1:7" x14ac:dyDescent="0.15">
      <c r="A26" s="18"/>
      <c r="B26" s="8" t="s">
        <v>8</v>
      </c>
      <c r="C26" s="20">
        <f>SUM('1月:12月'!C26)</f>
        <v>44571</v>
      </c>
      <c r="D26" s="20">
        <f>SUM('1月:12月'!D26)</f>
        <v>45429</v>
      </c>
      <c r="E26" s="24">
        <f>IF(D26="","",C26/D26)</f>
        <v>0.98111338572277618</v>
      </c>
      <c r="F26" s="26"/>
      <c r="G26" s="6"/>
    </row>
    <row r="27" spans="1:7" x14ac:dyDescent="0.15">
      <c r="A27" s="18"/>
      <c r="B27" s="8"/>
      <c r="C27" s="21"/>
      <c r="D27" s="21"/>
      <c r="E27" s="25"/>
      <c r="F27" s="27"/>
      <c r="G27" s="7"/>
    </row>
    <row r="28" spans="1:7" x14ac:dyDescent="0.15">
      <c r="A28" s="18" t="s">
        <v>13</v>
      </c>
      <c r="B28" s="8" t="s">
        <v>7</v>
      </c>
      <c r="C28" s="20">
        <f>SUM('1月:12月'!C28)</f>
        <v>27122</v>
      </c>
      <c r="D28" s="20">
        <f>SUM('1月:12月'!D28)</f>
        <v>24321</v>
      </c>
      <c r="E28" s="24">
        <f>IF(D28="","",C28/D28)</f>
        <v>1.1151679618436743</v>
      </c>
      <c r="F28" s="26"/>
      <c r="G28" s="6"/>
    </row>
    <row r="29" spans="1:7" x14ac:dyDescent="0.15">
      <c r="A29" s="18"/>
      <c r="B29" s="8"/>
      <c r="C29" s="21"/>
      <c r="D29" s="21"/>
      <c r="E29" s="25"/>
      <c r="F29" s="27"/>
      <c r="G29" s="7"/>
    </row>
    <row r="30" spans="1:7" x14ac:dyDescent="0.15">
      <c r="A30" s="18"/>
      <c r="B30" s="8" t="s">
        <v>8</v>
      </c>
      <c r="C30" s="20">
        <f>SUM('1月:12月'!C30)</f>
        <v>15260</v>
      </c>
      <c r="D30" s="20">
        <f>SUM('1月:12月'!D30)</f>
        <v>13775</v>
      </c>
      <c r="E30" s="24">
        <f>IF(D30="","",C30/D30)</f>
        <v>1.1078039927404719</v>
      </c>
      <c r="F30" s="26"/>
      <c r="G30" s="6"/>
    </row>
    <row r="31" spans="1:7" x14ac:dyDescent="0.15">
      <c r="A31" s="18"/>
      <c r="B31" s="8"/>
      <c r="C31" s="21"/>
      <c r="D31" s="21"/>
      <c r="E31" s="25"/>
      <c r="F31" s="27"/>
      <c r="G31" s="7"/>
    </row>
    <row r="32" spans="1:7" x14ac:dyDescent="0.15">
      <c r="A32" s="18" t="s">
        <v>14</v>
      </c>
      <c r="B32" s="8" t="s">
        <v>7</v>
      </c>
      <c r="C32" s="20">
        <f>SUM('1月:12月'!C32)</f>
        <v>2074</v>
      </c>
      <c r="D32" s="20">
        <f>SUM('1月:12月'!D32)</f>
        <v>1901</v>
      </c>
      <c r="E32" s="24">
        <f>IF(D32="","",C32/D32)</f>
        <v>1.091004734350342</v>
      </c>
      <c r="F32" s="26"/>
      <c r="G32" s="6"/>
    </row>
    <row r="33" spans="1:7" x14ac:dyDescent="0.15">
      <c r="A33" s="18"/>
      <c r="B33" s="8"/>
      <c r="C33" s="21"/>
      <c r="D33" s="21"/>
      <c r="E33" s="25"/>
      <c r="F33" s="27"/>
      <c r="G33" s="7"/>
    </row>
    <row r="34" spans="1:7" x14ac:dyDescent="0.15">
      <c r="A34" s="18"/>
      <c r="B34" s="8" t="s">
        <v>8</v>
      </c>
      <c r="C34" s="20">
        <f>SUM('1月:12月'!C34)</f>
        <v>4793.24</v>
      </c>
      <c r="D34" s="20">
        <f>SUM('1月:12月'!D34)</f>
        <v>4424</v>
      </c>
      <c r="E34" s="24">
        <f>IF(D34="","",C34/D34)</f>
        <v>1.0834629294755878</v>
      </c>
      <c r="F34" s="26"/>
      <c r="G34" s="6"/>
    </row>
    <row r="35" spans="1:7" x14ac:dyDescent="0.15">
      <c r="A35" s="18"/>
      <c r="B35" s="8"/>
      <c r="C35" s="21"/>
      <c r="D35" s="21"/>
      <c r="E35" s="25"/>
      <c r="F35" s="27"/>
      <c r="G35" s="7"/>
    </row>
    <row r="36" spans="1:7" x14ac:dyDescent="0.15">
      <c r="A36" s="18" t="s">
        <v>15</v>
      </c>
      <c r="B36" s="8" t="s">
        <v>7</v>
      </c>
      <c r="C36" s="20">
        <f>SUM('1月:12月'!C36)</f>
        <v>15331</v>
      </c>
      <c r="D36" s="20">
        <f>SUM('1月:12月'!D36)</f>
        <v>11983</v>
      </c>
      <c r="E36" s="24">
        <f>IF(D36="","",C36/D36)</f>
        <v>1.2793958107318701</v>
      </c>
      <c r="F36" s="26"/>
      <c r="G36" s="6"/>
    </row>
    <row r="37" spans="1:7" x14ac:dyDescent="0.15">
      <c r="A37" s="18"/>
      <c r="B37" s="8"/>
      <c r="C37" s="21"/>
      <c r="D37" s="21"/>
      <c r="E37" s="25"/>
      <c r="F37" s="27"/>
      <c r="G37" s="7"/>
    </row>
    <row r="38" spans="1:7" x14ac:dyDescent="0.15">
      <c r="A38" s="18"/>
      <c r="B38" s="8" t="s">
        <v>8</v>
      </c>
      <c r="C38" s="20">
        <f>SUM('1月:12月'!C38)</f>
        <v>23092</v>
      </c>
      <c r="D38" s="20">
        <f>SUM('1月:12月'!D38)</f>
        <v>22811</v>
      </c>
      <c r="E38" s="24">
        <f>IF(D38="","",C38/D38)</f>
        <v>1.0123186182105124</v>
      </c>
      <c r="F38" s="26"/>
      <c r="G38" s="6"/>
    </row>
    <row r="39" spans="1:7" x14ac:dyDescent="0.15">
      <c r="A39" s="18"/>
      <c r="B39" s="8"/>
      <c r="C39" s="21"/>
      <c r="D39" s="21"/>
      <c r="E39" s="25"/>
      <c r="F39" s="27"/>
      <c r="G39" s="7"/>
    </row>
    <row r="40" spans="1:7" x14ac:dyDescent="0.15">
      <c r="A40" s="18" t="s">
        <v>16</v>
      </c>
      <c r="B40" s="8" t="s">
        <v>7</v>
      </c>
      <c r="C40" s="20">
        <f>SUM('1月:12月'!C40)</f>
        <v>217825</v>
      </c>
      <c r="D40" s="20">
        <f>SUM('1月:12月'!D40)</f>
        <v>205560</v>
      </c>
      <c r="E40" s="12">
        <f>IF(D40=0,"",C40/D40)</f>
        <v>1.0596662774858923</v>
      </c>
      <c r="F40" s="14"/>
      <c r="G40" s="6"/>
    </row>
    <row r="41" spans="1:7" x14ac:dyDescent="0.15">
      <c r="A41" s="18"/>
      <c r="B41" s="8"/>
      <c r="C41" s="21"/>
      <c r="D41" s="21"/>
      <c r="E41" s="22"/>
      <c r="F41" s="23"/>
      <c r="G41" s="7"/>
    </row>
    <row r="42" spans="1:7" x14ac:dyDescent="0.15">
      <c r="A42" s="18"/>
      <c r="B42" s="8" t="s">
        <v>8</v>
      </c>
      <c r="C42" s="10">
        <f>SUM('1月:12月'!C42)</f>
        <v>251047.24</v>
      </c>
      <c r="D42" s="10">
        <f>SUM('1月:12月'!D42)</f>
        <v>241319</v>
      </c>
      <c r="E42" s="12">
        <f>IF(D42=0,"",C42/D42)</f>
        <v>1.0403127810077117</v>
      </c>
      <c r="F42" s="14"/>
      <c r="G42" s="16"/>
    </row>
    <row r="43" spans="1:7" ht="14.25" thickBot="1" x14ac:dyDescent="0.2">
      <c r="A43" s="19"/>
      <c r="B43" s="9"/>
      <c r="C43" s="11"/>
      <c r="D43" s="11"/>
      <c r="E43" s="13"/>
      <c r="F43" s="15"/>
      <c r="G43" s="17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32"/>
      <c r="B1" s="132"/>
      <c r="C1" s="63" t="s">
        <v>21</v>
      </c>
      <c r="D1" s="64"/>
      <c r="E1" s="64"/>
      <c r="F1" s="133"/>
      <c r="G1" s="132"/>
    </row>
    <row r="2" spans="1:7" x14ac:dyDescent="0.15">
      <c r="A2" s="132"/>
      <c r="B2" s="132"/>
      <c r="C2" s="134"/>
      <c r="D2" s="135" t="s">
        <v>59</v>
      </c>
      <c r="E2" s="134"/>
      <c r="F2" s="132"/>
      <c r="G2" s="132"/>
    </row>
    <row r="3" spans="1:7" x14ac:dyDescent="0.15">
      <c r="A3" s="132"/>
      <c r="B3" s="132"/>
      <c r="C3" s="132"/>
      <c r="D3" s="136"/>
      <c r="E3" s="132"/>
      <c r="F3" s="132"/>
      <c r="G3" s="132"/>
    </row>
    <row r="5" spans="1:7" ht="14.25" thickBot="1" x14ac:dyDescent="0.2">
      <c r="A5" s="132"/>
      <c r="B5" s="137" t="s">
        <v>23</v>
      </c>
      <c r="C5" s="132"/>
      <c r="D5" s="132"/>
      <c r="E5" s="132"/>
      <c r="F5" s="65" t="s">
        <v>24</v>
      </c>
      <c r="G5" s="65"/>
    </row>
    <row r="6" spans="1:7" x14ac:dyDescent="0.15">
      <c r="A6" s="66" t="s">
        <v>2</v>
      </c>
      <c r="B6" s="67"/>
      <c r="C6" s="70" t="s">
        <v>60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269</v>
      </c>
      <c r="D8" s="126">
        <v>281</v>
      </c>
      <c r="E8" s="51">
        <v>0.95729537366548045</v>
      </c>
      <c r="F8" s="61">
        <v>355</v>
      </c>
      <c r="G8" s="44">
        <v>0.75774647887323943</v>
      </c>
    </row>
    <row r="9" spans="1:7" x14ac:dyDescent="0.15">
      <c r="A9" s="54"/>
      <c r="B9" s="45"/>
      <c r="C9" s="62"/>
      <c r="D9" s="127"/>
      <c r="E9" s="57"/>
      <c r="F9" s="129"/>
      <c r="G9" s="44"/>
    </row>
    <row r="10" spans="1:7" x14ac:dyDescent="0.15">
      <c r="A10" s="54"/>
      <c r="B10" s="45" t="s">
        <v>8</v>
      </c>
      <c r="C10" s="58">
        <v>267</v>
      </c>
      <c r="D10" s="126">
        <v>260</v>
      </c>
      <c r="E10" s="51">
        <v>1.0269230769230768</v>
      </c>
      <c r="F10" s="58">
        <v>279</v>
      </c>
      <c r="G10" s="44">
        <v>0.956989247311828</v>
      </c>
    </row>
    <row r="11" spans="1:7" x14ac:dyDescent="0.15">
      <c r="A11" s="54"/>
      <c r="B11" s="45"/>
      <c r="C11" s="58"/>
      <c r="D11" s="127"/>
      <c r="E11" s="57"/>
      <c r="F11" s="128"/>
      <c r="G11" s="44"/>
    </row>
    <row r="12" spans="1:7" x14ac:dyDescent="0.15">
      <c r="A12" s="54" t="s">
        <v>9</v>
      </c>
      <c r="B12" s="45" t="s">
        <v>7</v>
      </c>
      <c r="C12" s="61">
        <v>289</v>
      </c>
      <c r="D12" s="126">
        <v>280</v>
      </c>
      <c r="E12" s="51">
        <v>1.0321428571428573</v>
      </c>
      <c r="F12" s="61">
        <v>283</v>
      </c>
      <c r="G12" s="44">
        <v>1.0212014134275618</v>
      </c>
    </row>
    <row r="13" spans="1:7" x14ac:dyDescent="0.15">
      <c r="A13" s="54"/>
      <c r="B13" s="45"/>
      <c r="C13" s="62"/>
      <c r="D13" s="127"/>
      <c r="E13" s="57"/>
      <c r="F13" s="129"/>
      <c r="G13" s="44"/>
    </row>
    <row r="14" spans="1:7" x14ac:dyDescent="0.15">
      <c r="A14" s="54"/>
      <c r="B14" s="45" t="s">
        <v>8</v>
      </c>
      <c r="C14" s="58">
        <v>2848</v>
      </c>
      <c r="D14" s="126">
        <v>2397</v>
      </c>
      <c r="E14" s="51">
        <v>1.1881518564872757</v>
      </c>
      <c r="F14" s="58">
        <v>2770</v>
      </c>
      <c r="G14" s="44">
        <v>1.0281588447653429</v>
      </c>
    </row>
    <row r="15" spans="1:7" x14ac:dyDescent="0.15">
      <c r="A15" s="54"/>
      <c r="B15" s="45"/>
      <c r="C15" s="58"/>
      <c r="D15" s="127"/>
      <c r="E15" s="57"/>
      <c r="F15" s="128"/>
      <c r="G15" s="44"/>
    </row>
    <row r="16" spans="1:7" x14ac:dyDescent="0.15">
      <c r="A16" s="54" t="s">
        <v>10</v>
      </c>
      <c r="B16" s="45" t="s">
        <v>7</v>
      </c>
      <c r="C16" s="58">
        <v>6079</v>
      </c>
      <c r="D16" s="126">
        <v>6099</v>
      </c>
      <c r="E16" s="51">
        <v>0.99672077389736025</v>
      </c>
      <c r="F16" s="58">
        <v>6154</v>
      </c>
      <c r="G16" s="44">
        <v>0.98781280467988297</v>
      </c>
    </row>
    <row r="17" spans="1:7" x14ac:dyDescent="0.15">
      <c r="A17" s="54"/>
      <c r="B17" s="45"/>
      <c r="C17" s="58"/>
      <c r="D17" s="127"/>
      <c r="E17" s="57"/>
      <c r="F17" s="128"/>
      <c r="G17" s="44"/>
    </row>
    <row r="18" spans="1:7" x14ac:dyDescent="0.15">
      <c r="A18" s="54"/>
      <c r="B18" s="45" t="s">
        <v>8</v>
      </c>
      <c r="C18" s="58">
        <v>5068</v>
      </c>
      <c r="D18" s="126">
        <v>5173</v>
      </c>
      <c r="E18" s="51">
        <v>0.97970230040595396</v>
      </c>
      <c r="F18" s="58">
        <v>6629</v>
      </c>
      <c r="G18" s="44">
        <v>0.76451953537486805</v>
      </c>
    </row>
    <row r="19" spans="1:7" x14ac:dyDescent="0.15">
      <c r="A19" s="54"/>
      <c r="B19" s="45"/>
      <c r="C19" s="58"/>
      <c r="D19" s="127"/>
      <c r="E19" s="57"/>
      <c r="F19" s="128"/>
      <c r="G19" s="44"/>
    </row>
    <row r="20" spans="1:7" x14ac:dyDescent="0.15">
      <c r="A20" s="54" t="s">
        <v>11</v>
      </c>
      <c r="B20" s="45" t="s">
        <v>7</v>
      </c>
      <c r="C20" s="58">
        <v>4279</v>
      </c>
      <c r="D20" s="126">
        <v>4281</v>
      </c>
      <c r="E20" s="51">
        <v>0.99953281943471151</v>
      </c>
      <c r="F20" s="58">
        <v>3977</v>
      </c>
      <c r="G20" s="44">
        <v>1.0759366356550164</v>
      </c>
    </row>
    <row r="21" spans="1:7" x14ac:dyDescent="0.15">
      <c r="A21" s="54"/>
      <c r="B21" s="45"/>
      <c r="C21" s="58"/>
      <c r="D21" s="127"/>
      <c r="E21" s="57"/>
      <c r="F21" s="128"/>
      <c r="G21" s="44"/>
    </row>
    <row r="22" spans="1:7" x14ac:dyDescent="0.15">
      <c r="A22" s="54"/>
      <c r="B22" s="45" t="s">
        <v>8</v>
      </c>
      <c r="C22" s="58">
        <v>5114</v>
      </c>
      <c r="D22" s="126">
        <v>5339</v>
      </c>
      <c r="E22" s="51">
        <v>0.95785727664356624</v>
      </c>
      <c r="F22" s="58">
        <v>4757</v>
      </c>
      <c r="G22" s="44">
        <v>1.0750472987176791</v>
      </c>
    </row>
    <row r="23" spans="1:7" x14ac:dyDescent="0.15">
      <c r="A23" s="54"/>
      <c r="B23" s="45"/>
      <c r="C23" s="58"/>
      <c r="D23" s="127"/>
      <c r="E23" s="57"/>
      <c r="F23" s="128"/>
      <c r="G23" s="44"/>
    </row>
    <row r="24" spans="1:7" x14ac:dyDescent="0.15">
      <c r="A24" s="54" t="s">
        <v>12</v>
      </c>
      <c r="B24" s="45" t="s">
        <v>7</v>
      </c>
      <c r="C24" s="58">
        <v>3304</v>
      </c>
      <c r="D24" s="126">
        <v>3279</v>
      </c>
      <c r="E24" s="51">
        <v>1.0076242756938092</v>
      </c>
      <c r="F24" s="58">
        <v>3426</v>
      </c>
      <c r="G24" s="44">
        <v>0.96438995913601866</v>
      </c>
    </row>
    <row r="25" spans="1:7" x14ac:dyDescent="0.15">
      <c r="A25" s="54"/>
      <c r="B25" s="45"/>
      <c r="C25" s="58"/>
      <c r="D25" s="127"/>
      <c r="E25" s="57"/>
      <c r="F25" s="128"/>
      <c r="G25" s="44"/>
    </row>
    <row r="26" spans="1:7" x14ac:dyDescent="0.15">
      <c r="A26" s="54"/>
      <c r="B26" s="45" t="s">
        <v>8</v>
      </c>
      <c r="C26" s="58">
        <v>3566</v>
      </c>
      <c r="D26" s="126">
        <v>3786</v>
      </c>
      <c r="E26" s="51">
        <v>0.9418911780243</v>
      </c>
      <c r="F26" s="58">
        <v>3501</v>
      </c>
      <c r="G26" s="44">
        <v>1.0185661239645816</v>
      </c>
    </row>
    <row r="27" spans="1:7" x14ac:dyDescent="0.15">
      <c r="A27" s="54"/>
      <c r="B27" s="45"/>
      <c r="C27" s="58"/>
      <c r="D27" s="127"/>
      <c r="E27" s="57"/>
      <c r="F27" s="128"/>
      <c r="G27" s="44"/>
    </row>
    <row r="28" spans="1:7" x14ac:dyDescent="0.15">
      <c r="A28" s="54" t="s">
        <v>13</v>
      </c>
      <c r="B28" s="45" t="s">
        <v>7</v>
      </c>
      <c r="C28" s="58">
        <v>2175</v>
      </c>
      <c r="D28" s="126">
        <v>1924</v>
      </c>
      <c r="E28" s="51">
        <v>1.1304573804573805</v>
      </c>
      <c r="F28" s="58">
        <v>2178</v>
      </c>
      <c r="G28" s="44">
        <v>0.99862258953168048</v>
      </c>
    </row>
    <row r="29" spans="1:7" x14ac:dyDescent="0.15">
      <c r="A29" s="54"/>
      <c r="B29" s="45"/>
      <c r="C29" s="58"/>
      <c r="D29" s="127"/>
      <c r="E29" s="57"/>
      <c r="F29" s="128"/>
      <c r="G29" s="44"/>
    </row>
    <row r="30" spans="1:7" x14ac:dyDescent="0.15">
      <c r="A30" s="54"/>
      <c r="B30" s="45" t="s">
        <v>8</v>
      </c>
      <c r="C30" s="58">
        <v>1212</v>
      </c>
      <c r="D30" s="126">
        <v>1145</v>
      </c>
      <c r="E30" s="51">
        <v>1.0585152838427947</v>
      </c>
      <c r="F30" s="58">
        <v>1190</v>
      </c>
      <c r="G30" s="44">
        <v>1.0184873949579831</v>
      </c>
    </row>
    <row r="31" spans="1:7" x14ac:dyDescent="0.15">
      <c r="A31" s="54"/>
      <c r="B31" s="45"/>
      <c r="C31" s="58"/>
      <c r="D31" s="127"/>
      <c r="E31" s="57"/>
      <c r="F31" s="128"/>
      <c r="G31" s="44"/>
    </row>
    <row r="32" spans="1:7" x14ac:dyDescent="0.15">
      <c r="A32" s="54" t="s">
        <v>14</v>
      </c>
      <c r="B32" s="45" t="s">
        <v>7</v>
      </c>
      <c r="C32" s="58">
        <v>183</v>
      </c>
      <c r="D32" s="126">
        <v>181</v>
      </c>
      <c r="E32" s="51">
        <v>1.011049723756906</v>
      </c>
      <c r="F32" s="58">
        <v>183</v>
      </c>
      <c r="G32" s="44">
        <v>1</v>
      </c>
    </row>
    <row r="33" spans="1:7" x14ac:dyDescent="0.15">
      <c r="A33" s="54"/>
      <c r="B33" s="45"/>
      <c r="C33" s="58"/>
      <c r="D33" s="127"/>
      <c r="E33" s="57"/>
      <c r="F33" s="128"/>
      <c r="G33" s="44"/>
    </row>
    <row r="34" spans="1:7" x14ac:dyDescent="0.15">
      <c r="A34" s="54"/>
      <c r="B34" s="45" t="s">
        <v>8</v>
      </c>
      <c r="C34" s="58">
        <v>367</v>
      </c>
      <c r="D34" s="126">
        <v>371</v>
      </c>
      <c r="E34" s="51">
        <v>0.98921832884097038</v>
      </c>
      <c r="F34" s="58">
        <v>351</v>
      </c>
      <c r="G34" s="44">
        <v>1.0455840455840455</v>
      </c>
    </row>
    <row r="35" spans="1:7" x14ac:dyDescent="0.15">
      <c r="A35" s="54"/>
      <c r="B35" s="45"/>
      <c r="C35" s="58"/>
      <c r="D35" s="127"/>
      <c r="E35" s="57"/>
      <c r="F35" s="128"/>
      <c r="G35" s="44"/>
    </row>
    <row r="36" spans="1:7" x14ac:dyDescent="0.15">
      <c r="A36" s="54" t="s">
        <v>15</v>
      </c>
      <c r="B36" s="45" t="s">
        <v>7</v>
      </c>
      <c r="C36" s="58">
        <v>1607</v>
      </c>
      <c r="D36" s="126">
        <v>977</v>
      </c>
      <c r="E36" s="51">
        <v>1.6448311156601843</v>
      </c>
      <c r="F36" s="58">
        <v>1344</v>
      </c>
      <c r="G36" s="44">
        <v>1.1956845238095237</v>
      </c>
    </row>
    <row r="37" spans="1:7" x14ac:dyDescent="0.15">
      <c r="A37" s="54"/>
      <c r="B37" s="45"/>
      <c r="C37" s="58"/>
      <c r="D37" s="127"/>
      <c r="E37" s="57"/>
      <c r="F37" s="128"/>
      <c r="G37" s="44"/>
    </row>
    <row r="38" spans="1:7" x14ac:dyDescent="0.15">
      <c r="A38" s="54"/>
      <c r="B38" s="45" t="s">
        <v>8</v>
      </c>
      <c r="C38" s="58">
        <v>1939</v>
      </c>
      <c r="D38" s="126">
        <v>1922</v>
      </c>
      <c r="E38" s="51">
        <v>1.0088449531737773</v>
      </c>
      <c r="F38" s="58">
        <v>1877</v>
      </c>
      <c r="G38" s="44">
        <v>1.0330314331379862</v>
      </c>
    </row>
    <row r="39" spans="1:7" x14ac:dyDescent="0.15">
      <c r="A39" s="54"/>
      <c r="B39" s="45"/>
      <c r="C39" s="58"/>
      <c r="D39" s="127"/>
      <c r="E39" s="57"/>
      <c r="F39" s="128"/>
      <c r="G39" s="44"/>
    </row>
    <row r="40" spans="1:7" x14ac:dyDescent="0.15">
      <c r="A40" s="54" t="s">
        <v>16</v>
      </c>
      <c r="B40" s="45" t="s">
        <v>7</v>
      </c>
      <c r="C40" s="47">
        <v>18185</v>
      </c>
      <c r="D40" s="117">
        <v>17302</v>
      </c>
      <c r="E40" s="51">
        <v>1.0510345624783262</v>
      </c>
      <c r="F40" s="47">
        <v>17900</v>
      </c>
      <c r="G40" s="44">
        <v>1.0159217877094973</v>
      </c>
    </row>
    <row r="41" spans="1:7" x14ac:dyDescent="0.15">
      <c r="A41" s="54"/>
      <c r="B41" s="45"/>
      <c r="C41" s="47"/>
      <c r="D41" s="123"/>
      <c r="E41" s="57"/>
      <c r="F41" s="47"/>
      <c r="G41" s="44"/>
    </row>
    <row r="42" spans="1:7" x14ac:dyDescent="0.15">
      <c r="A42" s="54"/>
      <c r="B42" s="45" t="s">
        <v>8</v>
      </c>
      <c r="C42" s="47">
        <v>20381</v>
      </c>
      <c r="D42" s="117">
        <v>20393</v>
      </c>
      <c r="E42" s="51">
        <v>0.99941156279115384</v>
      </c>
      <c r="F42" s="47">
        <v>21354</v>
      </c>
      <c r="G42" s="44">
        <v>0.95443476632012736</v>
      </c>
    </row>
    <row r="43" spans="1:7" ht="14.25" thickBot="1" x14ac:dyDescent="0.2">
      <c r="A43" s="55"/>
      <c r="B43" s="46"/>
      <c r="C43" s="48"/>
      <c r="D43" s="118"/>
      <c r="E43" s="52"/>
      <c r="F43" s="121"/>
      <c r="G43" s="53"/>
    </row>
    <row r="45" spans="1:7" x14ac:dyDescent="0.15">
      <c r="A45" s="132"/>
      <c r="B45" s="134" t="s">
        <v>17</v>
      </c>
      <c r="C45" s="132"/>
      <c r="D45" s="132"/>
      <c r="E45" s="132"/>
      <c r="F45" s="132"/>
      <c r="G45" s="132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38"/>
      <c r="B1" s="138"/>
      <c r="C1" s="63" t="s">
        <v>21</v>
      </c>
      <c r="D1" s="64"/>
      <c r="E1" s="64"/>
      <c r="F1" s="139"/>
      <c r="G1" s="138"/>
    </row>
    <row r="2" spans="1:7" x14ac:dyDescent="0.15">
      <c r="A2" s="138"/>
      <c r="B2" s="138"/>
      <c r="C2" s="140"/>
      <c r="D2" s="141" t="s">
        <v>61</v>
      </c>
      <c r="E2" s="140"/>
      <c r="F2" s="138"/>
      <c r="G2" s="138"/>
    </row>
    <row r="3" spans="1:7" x14ac:dyDescent="0.15">
      <c r="A3" s="138"/>
      <c r="B3" s="138"/>
      <c r="C3" s="138"/>
      <c r="D3" s="142"/>
      <c r="E3" s="138"/>
      <c r="F3" s="138"/>
      <c r="G3" s="138"/>
    </row>
    <row r="5" spans="1:7" ht="14.25" thickBot="1" x14ac:dyDescent="0.2">
      <c r="A5" s="138"/>
      <c r="B5" s="143" t="s">
        <v>23</v>
      </c>
      <c r="C5" s="138"/>
      <c r="D5" s="138"/>
      <c r="E5" s="138"/>
      <c r="F5" s="65" t="s">
        <v>62</v>
      </c>
      <c r="G5" s="65"/>
    </row>
    <row r="6" spans="1:7" x14ac:dyDescent="0.15">
      <c r="A6" s="66" t="s">
        <v>2</v>
      </c>
      <c r="B6" s="67"/>
      <c r="C6" s="70" t="s">
        <v>63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170</v>
      </c>
      <c r="D8" s="126">
        <v>274</v>
      </c>
      <c r="E8" s="51">
        <v>0.62043795620437958</v>
      </c>
      <c r="F8" s="61">
        <v>269</v>
      </c>
      <c r="G8" s="44">
        <v>0.63197026022304836</v>
      </c>
    </row>
    <row r="9" spans="1:7" x14ac:dyDescent="0.15">
      <c r="A9" s="54"/>
      <c r="B9" s="45"/>
      <c r="C9" s="62"/>
      <c r="D9" s="127"/>
      <c r="E9" s="57"/>
      <c r="F9" s="129"/>
      <c r="G9" s="44"/>
    </row>
    <row r="10" spans="1:7" x14ac:dyDescent="0.15">
      <c r="A10" s="54"/>
      <c r="B10" s="45" t="s">
        <v>8</v>
      </c>
      <c r="C10" s="58">
        <v>276</v>
      </c>
      <c r="D10" s="126">
        <v>262</v>
      </c>
      <c r="E10" s="51">
        <v>1.0534351145038168</v>
      </c>
      <c r="F10" s="58">
        <v>267</v>
      </c>
      <c r="G10" s="44">
        <v>1.0337078651685394</v>
      </c>
    </row>
    <row r="11" spans="1:7" x14ac:dyDescent="0.15">
      <c r="A11" s="54"/>
      <c r="B11" s="45"/>
      <c r="C11" s="58"/>
      <c r="D11" s="127"/>
      <c r="E11" s="57"/>
      <c r="F11" s="128"/>
      <c r="G11" s="44"/>
    </row>
    <row r="12" spans="1:7" x14ac:dyDescent="0.15">
      <c r="A12" s="54" t="s">
        <v>9</v>
      </c>
      <c r="B12" s="45" t="s">
        <v>7</v>
      </c>
      <c r="C12" s="61">
        <v>281</v>
      </c>
      <c r="D12" s="126">
        <v>289</v>
      </c>
      <c r="E12" s="51">
        <v>0.97231833910034604</v>
      </c>
      <c r="F12" s="61">
        <v>289</v>
      </c>
      <c r="G12" s="44">
        <v>0.97231833910034604</v>
      </c>
    </row>
    <row r="13" spans="1:7" x14ac:dyDescent="0.15">
      <c r="A13" s="54"/>
      <c r="B13" s="45"/>
      <c r="C13" s="62"/>
      <c r="D13" s="127"/>
      <c r="E13" s="57"/>
      <c r="F13" s="129"/>
      <c r="G13" s="44"/>
    </row>
    <row r="14" spans="1:7" x14ac:dyDescent="0.15">
      <c r="A14" s="54"/>
      <c r="B14" s="45" t="s">
        <v>8</v>
      </c>
      <c r="C14" s="58">
        <v>2955</v>
      </c>
      <c r="D14" s="126">
        <v>2582</v>
      </c>
      <c r="E14" s="51">
        <v>1.1444616576297444</v>
      </c>
      <c r="F14" s="58">
        <v>2848</v>
      </c>
      <c r="G14" s="44">
        <v>1.0375702247191012</v>
      </c>
    </row>
    <row r="15" spans="1:7" x14ac:dyDescent="0.15">
      <c r="A15" s="54"/>
      <c r="B15" s="45"/>
      <c r="C15" s="58"/>
      <c r="D15" s="127"/>
      <c r="E15" s="57"/>
      <c r="F15" s="128"/>
      <c r="G15" s="44"/>
    </row>
    <row r="16" spans="1:7" x14ac:dyDescent="0.15">
      <c r="A16" s="54" t="s">
        <v>10</v>
      </c>
      <c r="B16" s="45" t="s">
        <v>7</v>
      </c>
      <c r="C16" s="58">
        <v>6564</v>
      </c>
      <c r="D16" s="126">
        <v>6387</v>
      </c>
      <c r="E16" s="51">
        <v>1.0277125410991075</v>
      </c>
      <c r="F16" s="58">
        <v>6079</v>
      </c>
      <c r="G16" s="44">
        <v>1.0797828590228655</v>
      </c>
    </row>
    <row r="17" spans="1:7" x14ac:dyDescent="0.15">
      <c r="A17" s="54"/>
      <c r="B17" s="45"/>
      <c r="C17" s="58"/>
      <c r="D17" s="127"/>
      <c r="E17" s="57"/>
      <c r="F17" s="128"/>
      <c r="G17" s="44"/>
    </row>
    <row r="18" spans="1:7" x14ac:dyDescent="0.15">
      <c r="A18" s="54"/>
      <c r="B18" s="45" t="s">
        <v>8</v>
      </c>
      <c r="C18" s="58">
        <v>5748</v>
      </c>
      <c r="D18" s="126">
        <v>5460</v>
      </c>
      <c r="E18" s="51">
        <v>1.0527472527472528</v>
      </c>
      <c r="F18" s="58">
        <v>5068</v>
      </c>
      <c r="G18" s="44">
        <v>1.1341752170481452</v>
      </c>
    </row>
    <row r="19" spans="1:7" x14ac:dyDescent="0.15">
      <c r="A19" s="54"/>
      <c r="B19" s="45"/>
      <c r="C19" s="58"/>
      <c r="D19" s="127"/>
      <c r="E19" s="57"/>
      <c r="F19" s="128"/>
      <c r="G19" s="44"/>
    </row>
    <row r="20" spans="1:7" x14ac:dyDescent="0.15">
      <c r="A20" s="54" t="s">
        <v>11</v>
      </c>
      <c r="B20" s="45" t="s">
        <v>7</v>
      </c>
      <c r="C20" s="58">
        <v>4305</v>
      </c>
      <c r="D20" s="126">
        <v>4133</v>
      </c>
      <c r="E20" s="51">
        <v>1.0416162593757561</v>
      </c>
      <c r="F20" s="58">
        <v>4279</v>
      </c>
      <c r="G20" s="44">
        <v>1.0060761860247722</v>
      </c>
    </row>
    <row r="21" spans="1:7" x14ac:dyDescent="0.15">
      <c r="A21" s="54"/>
      <c r="B21" s="45"/>
      <c r="C21" s="58"/>
      <c r="D21" s="127"/>
      <c r="E21" s="57"/>
      <c r="F21" s="128"/>
      <c r="G21" s="44"/>
    </row>
    <row r="22" spans="1:7" x14ac:dyDescent="0.15">
      <c r="A22" s="54"/>
      <c r="B22" s="45" t="s">
        <v>8</v>
      </c>
      <c r="C22" s="58">
        <v>5542</v>
      </c>
      <c r="D22" s="126">
        <v>5470</v>
      </c>
      <c r="E22" s="51">
        <v>1.0131627056672761</v>
      </c>
      <c r="F22" s="58">
        <v>5114</v>
      </c>
      <c r="G22" s="44">
        <v>1.0836918263590145</v>
      </c>
    </row>
    <row r="23" spans="1:7" x14ac:dyDescent="0.15">
      <c r="A23" s="54"/>
      <c r="B23" s="45"/>
      <c r="C23" s="58"/>
      <c r="D23" s="127"/>
      <c r="E23" s="57"/>
      <c r="F23" s="128"/>
      <c r="G23" s="44"/>
    </row>
    <row r="24" spans="1:7" x14ac:dyDescent="0.15">
      <c r="A24" s="54" t="s">
        <v>12</v>
      </c>
      <c r="B24" s="45" t="s">
        <v>7</v>
      </c>
      <c r="C24" s="58">
        <v>3679</v>
      </c>
      <c r="D24" s="126">
        <v>3347</v>
      </c>
      <c r="E24" s="51">
        <v>1.0991933074394982</v>
      </c>
      <c r="F24" s="58">
        <v>3304</v>
      </c>
      <c r="G24" s="44">
        <v>1.1134987893462469</v>
      </c>
    </row>
    <row r="25" spans="1:7" x14ac:dyDescent="0.15">
      <c r="A25" s="54"/>
      <c r="B25" s="45"/>
      <c r="C25" s="58"/>
      <c r="D25" s="127"/>
      <c r="E25" s="57"/>
      <c r="F25" s="128"/>
      <c r="G25" s="44"/>
    </row>
    <row r="26" spans="1:7" x14ac:dyDescent="0.15">
      <c r="A26" s="54"/>
      <c r="B26" s="45" t="s">
        <v>8</v>
      </c>
      <c r="C26" s="58">
        <v>3950</v>
      </c>
      <c r="D26" s="126">
        <v>3742</v>
      </c>
      <c r="E26" s="51">
        <v>1.0555852485301978</v>
      </c>
      <c r="F26" s="58">
        <v>3566</v>
      </c>
      <c r="G26" s="44">
        <v>1.1076836791923723</v>
      </c>
    </row>
    <row r="27" spans="1:7" x14ac:dyDescent="0.15">
      <c r="A27" s="54"/>
      <c r="B27" s="45"/>
      <c r="C27" s="58"/>
      <c r="D27" s="127"/>
      <c r="E27" s="57"/>
      <c r="F27" s="128"/>
      <c r="G27" s="44"/>
    </row>
    <row r="28" spans="1:7" x14ac:dyDescent="0.15">
      <c r="A28" s="54" t="s">
        <v>13</v>
      </c>
      <c r="B28" s="45" t="s">
        <v>7</v>
      </c>
      <c r="C28" s="58">
        <v>2267</v>
      </c>
      <c r="D28" s="126">
        <v>2131</v>
      </c>
      <c r="E28" s="51">
        <v>1.0638198029094321</v>
      </c>
      <c r="F28" s="58">
        <v>2175</v>
      </c>
      <c r="G28" s="44">
        <v>1.0422988505747126</v>
      </c>
    </row>
    <row r="29" spans="1:7" x14ac:dyDescent="0.15">
      <c r="A29" s="54"/>
      <c r="B29" s="45"/>
      <c r="C29" s="58"/>
      <c r="D29" s="127"/>
      <c r="E29" s="57"/>
      <c r="F29" s="128"/>
      <c r="G29" s="44"/>
    </row>
    <row r="30" spans="1:7" x14ac:dyDescent="0.15">
      <c r="A30" s="54"/>
      <c r="B30" s="45" t="s">
        <v>8</v>
      </c>
      <c r="C30" s="58">
        <v>1392</v>
      </c>
      <c r="D30" s="126">
        <v>1274</v>
      </c>
      <c r="E30" s="51">
        <v>1.0926216640502355</v>
      </c>
      <c r="F30" s="58">
        <v>1212</v>
      </c>
      <c r="G30" s="44">
        <v>1.1485148514851484</v>
      </c>
    </row>
    <row r="31" spans="1:7" x14ac:dyDescent="0.15">
      <c r="A31" s="54"/>
      <c r="B31" s="45"/>
      <c r="C31" s="58"/>
      <c r="D31" s="127"/>
      <c r="E31" s="57"/>
      <c r="F31" s="128"/>
      <c r="G31" s="44"/>
    </row>
    <row r="32" spans="1:7" x14ac:dyDescent="0.15">
      <c r="A32" s="54" t="s">
        <v>14</v>
      </c>
      <c r="B32" s="45" t="s">
        <v>7</v>
      </c>
      <c r="C32" s="58">
        <v>171</v>
      </c>
      <c r="D32" s="126">
        <v>156</v>
      </c>
      <c r="E32" s="51">
        <v>1.0961538461538463</v>
      </c>
      <c r="F32" s="58">
        <v>183</v>
      </c>
      <c r="G32" s="44">
        <v>0.93442622950819676</v>
      </c>
    </row>
    <row r="33" spans="1:7" x14ac:dyDescent="0.15">
      <c r="A33" s="54"/>
      <c r="B33" s="45"/>
      <c r="C33" s="58"/>
      <c r="D33" s="127"/>
      <c r="E33" s="57"/>
      <c r="F33" s="128"/>
      <c r="G33" s="44"/>
    </row>
    <row r="34" spans="1:7" x14ac:dyDescent="0.15">
      <c r="A34" s="54"/>
      <c r="B34" s="45" t="s">
        <v>8</v>
      </c>
      <c r="C34" s="58">
        <v>477</v>
      </c>
      <c r="D34" s="126">
        <v>402</v>
      </c>
      <c r="E34" s="51">
        <v>1.1865671641791045</v>
      </c>
      <c r="F34" s="58">
        <v>367</v>
      </c>
      <c r="G34" s="44">
        <v>1.2997275204359673</v>
      </c>
    </row>
    <row r="35" spans="1:7" x14ac:dyDescent="0.15">
      <c r="A35" s="54"/>
      <c r="B35" s="45"/>
      <c r="C35" s="58"/>
      <c r="D35" s="127"/>
      <c r="E35" s="57"/>
      <c r="F35" s="128"/>
      <c r="G35" s="44"/>
    </row>
    <row r="36" spans="1:7" x14ac:dyDescent="0.15">
      <c r="A36" s="54" t="s">
        <v>15</v>
      </c>
      <c r="B36" s="45" t="s">
        <v>7</v>
      </c>
      <c r="C36" s="58">
        <v>1585</v>
      </c>
      <c r="D36" s="126">
        <v>991</v>
      </c>
      <c r="E36" s="51">
        <v>1.5993945509586276</v>
      </c>
      <c r="F36" s="58">
        <v>1607</v>
      </c>
      <c r="G36" s="44">
        <v>0.98630989421281889</v>
      </c>
    </row>
    <row r="37" spans="1:7" x14ac:dyDescent="0.15">
      <c r="A37" s="54"/>
      <c r="B37" s="45"/>
      <c r="C37" s="58"/>
      <c r="D37" s="127"/>
      <c r="E37" s="57"/>
      <c r="F37" s="128"/>
      <c r="G37" s="44"/>
    </row>
    <row r="38" spans="1:7" x14ac:dyDescent="0.15">
      <c r="A38" s="54"/>
      <c r="B38" s="45" t="s">
        <v>8</v>
      </c>
      <c r="C38" s="58">
        <v>2158</v>
      </c>
      <c r="D38" s="126">
        <v>2111</v>
      </c>
      <c r="E38" s="51">
        <v>1.0222643297015632</v>
      </c>
      <c r="F38" s="58">
        <v>1939</v>
      </c>
      <c r="G38" s="44">
        <v>1.1129448169159359</v>
      </c>
    </row>
    <row r="39" spans="1:7" x14ac:dyDescent="0.15">
      <c r="A39" s="54"/>
      <c r="B39" s="45"/>
      <c r="C39" s="58"/>
      <c r="D39" s="127"/>
      <c r="E39" s="57"/>
      <c r="F39" s="128"/>
      <c r="G39" s="44"/>
    </row>
    <row r="40" spans="1:7" x14ac:dyDescent="0.15">
      <c r="A40" s="54" t="s">
        <v>16</v>
      </c>
      <c r="B40" s="45" t="s">
        <v>7</v>
      </c>
      <c r="C40" s="47">
        <v>19022</v>
      </c>
      <c r="D40" s="117">
        <v>17708</v>
      </c>
      <c r="E40" s="51">
        <v>1.0742037497176418</v>
      </c>
      <c r="F40" s="47">
        <v>18185</v>
      </c>
      <c r="G40" s="44">
        <v>1.0460269452845752</v>
      </c>
    </row>
    <row r="41" spans="1:7" x14ac:dyDescent="0.15">
      <c r="A41" s="54"/>
      <c r="B41" s="45"/>
      <c r="C41" s="47"/>
      <c r="D41" s="123"/>
      <c r="E41" s="57"/>
      <c r="F41" s="47"/>
      <c r="G41" s="44"/>
    </row>
    <row r="42" spans="1:7" x14ac:dyDescent="0.15">
      <c r="A42" s="54"/>
      <c r="B42" s="45" t="s">
        <v>8</v>
      </c>
      <c r="C42" s="47">
        <v>22498</v>
      </c>
      <c r="D42" s="117">
        <v>21303</v>
      </c>
      <c r="E42" s="51">
        <v>1.0560953856264377</v>
      </c>
      <c r="F42" s="47">
        <v>20381</v>
      </c>
      <c r="G42" s="44">
        <v>1.1038712526372603</v>
      </c>
    </row>
    <row r="43" spans="1:7" ht="14.25" thickBot="1" x14ac:dyDescent="0.2">
      <c r="A43" s="55"/>
      <c r="B43" s="46"/>
      <c r="C43" s="48"/>
      <c r="D43" s="118"/>
      <c r="E43" s="52"/>
      <c r="F43" s="121"/>
      <c r="G43" s="53"/>
    </row>
    <row r="45" spans="1:7" x14ac:dyDescent="0.15">
      <c r="A45" s="138"/>
      <c r="B45" s="140" t="s">
        <v>17</v>
      </c>
      <c r="C45" s="138"/>
      <c r="D45" s="138"/>
      <c r="E45" s="138"/>
      <c r="F45" s="138"/>
      <c r="G45" s="138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44"/>
      <c r="B1" s="144"/>
      <c r="C1" s="63" t="s">
        <v>21</v>
      </c>
      <c r="D1" s="64"/>
      <c r="E1" s="64"/>
      <c r="F1" s="145"/>
      <c r="G1" s="144"/>
    </row>
    <row r="2" spans="1:7" x14ac:dyDescent="0.15">
      <c r="A2" s="144"/>
      <c r="B2" s="144"/>
      <c r="C2" s="146"/>
      <c r="D2" s="147" t="s">
        <v>64</v>
      </c>
      <c r="E2" s="146"/>
      <c r="F2" s="144"/>
      <c r="G2" s="144"/>
    </row>
    <row r="3" spans="1:7" x14ac:dyDescent="0.15">
      <c r="A3" s="144"/>
      <c r="B3" s="144"/>
      <c r="C3" s="144"/>
      <c r="D3" s="148"/>
      <c r="E3" s="144"/>
      <c r="F3" s="144"/>
      <c r="G3" s="144"/>
    </row>
    <row r="5" spans="1:7" ht="14.25" thickBot="1" x14ac:dyDescent="0.2">
      <c r="A5" s="144"/>
      <c r="B5" s="149" t="s">
        <v>23</v>
      </c>
      <c r="C5" s="144"/>
      <c r="D5" s="144"/>
      <c r="E5" s="144"/>
      <c r="F5" s="65" t="s">
        <v>65</v>
      </c>
      <c r="G5" s="65"/>
    </row>
    <row r="6" spans="1:7" x14ac:dyDescent="0.15">
      <c r="A6" s="66" t="s">
        <v>2</v>
      </c>
      <c r="B6" s="67"/>
      <c r="C6" s="70" t="s">
        <v>66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213</v>
      </c>
      <c r="D8" s="126">
        <v>329</v>
      </c>
      <c r="E8" s="51">
        <v>0.64741641337386013</v>
      </c>
      <c r="F8" s="61">
        <v>170</v>
      </c>
      <c r="G8" s="44">
        <v>1.2529411764705882</v>
      </c>
    </row>
    <row r="9" spans="1:7" x14ac:dyDescent="0.15">
      <c r="A9" s="54"/>
      <c r="B9" s="45"/>
      <c r="C9" s="62"/>
      <c r="D9" s="127"/>
      <c r="E9" s="57"/>
      <c r="F9" s="129"/>
      <c r="G9" s="44"/>
    </row>
    <row r="10" spans="1:7" x14ac:dyDescent="0.15">
      <c r="A10" s="54"/>
      <c r="B10" s="45" t="s">
        <v>8</v>
      </c>
      <c r="C10" s="58">
        <v>251</v>
      </c>
      <c r="D10" s="126">
        <v>272</v>
      </c>
      <c r="E10" s="51">
        <v>0.92279411764705888</v>
      </c>
      <c r="F10" s="58">
        <v>276</v>
      </c>
      <c r="G10" s="44">
        <v>0.90942028985507251</v>
      </c>
    </row>
    <row r="11" spans="1:7" x14ac:dyDescent="0.15">
      <c r="A11" s="54"/>
      <c r="B11" s="45"/>
      <c r="C11" s="58"/>
      <c r="D11" s="127"/>
      <c r="E11" s="57"/>
      <c r="F11" s="128"/>
      <c r="G11" s="44"/>
    </row>
    <row r="12" spans="1:7" x14ac:dyDescent="0.15">
      <c r="A12" s="54" t="s">
        <v>9</v>
      </c>
      <c r="B12" s="45" t="s">
        <v>7</v>
      </c>
      <c r="C12" s="61">
        <v>251</v>
      </c>
      <c r="D12" s="126">
        <v>283</v>
      </c>
      <c r="E12" s="51">
        <v>0.88692579505300351</v>
      </c>
      <c r="F12" s="61">
        <v>281</v>
      </c>
      <c r="G12" s="44">
        <v>0.89323843416370108</v>
      </c>
    </row>
    <row r="13" spans="1:7" x14ac:dyDescent="0.15">
      <c r="A13" s="54"/>
      <c r="B13" s="45"/>
      <c r="C13" s="62"/>
      <c r="D13" s="127"/>
      <c r="E13" s="57"/>
      <c r="F13" s="129"/>
      <c r="G13" s="44"/>
    </row>
    <row r="14" spans="1:7" x14ac:dyDescent="0.15">
      <c r="A14" s="54"/>
      <c r="B14" s="45" t="s">
        <v>8</v>
      </c>
      <c r="C14" s="58">
        <v>2792</v>
      </c>
      <c r="D14" s="126">
        <v>2536</v>
      </c>
      <c r="E14" s="51">
        <v>1.1009463722397477</v>
      </c>
      <c r="F14" s="58">
        <v>2955</v>
      </c>
      <c r="G14" s="44">
        <v>0.94483925549915393</v>
      </c>
    </row>
    <row r="15" spans="1:7" x14ac:dyDescent="0.15">
      <c r="A15" s="54"/>
      <c r="B15" s="45"/>
      <c r="C15" s="58"/>
      <c r="D15" s="127"/>
      <c r="E15" s="57"/>
      <c r="F15" s="128"/>
      <c r="G15" s="44"/>
    </row>
    <row r="16" spans="1:7" x14ac:dyDescent="0.15">
      <c r="A16" s="54" t="s">
        <v>10</v>
      </c>
      <c r="B16" s="45" t="s">
        <v>7</v>
      </c>
      <c r="C16" s="58">
        <v>6326</v>
      </c>
      <c r="D16" s="126">
        <v>6067</v>
      </c>
      <c r="E16" s="51">
        <v>1.042689962089995</v>
      </c>
      <c r="F16" s="58">
        <v>6564</v>
      </c>
      <c r="G16" s="44">
        <v>0.96374162096282756</v>
      </c>
    </row>
    <row r="17" spans="1:7" x14ac:dyDescent="0.15">
      <c r="A17" s="54"/>
      <c r="B17" s="45"/>
      <c r="C17" s="58"/>
      <c r="D17" s="127"/>
      <c r="E17" s="57"/>
      <c r="F17" s="128"/>
      <c r="G17" s="44"/>
    </row>
    <row r="18" spans="1:7" x14ac:dyDescent="0.15">
      <c r="A18" s="54"/>
      <c r="B18" s="45" t="s">
        <v>8</v>
      </c>
      <c r="C18" s="58">
        <v>5678</v>
      </c>
      <c r="D18" s="126">
        <v>5326</v>
      </c>
      <c r="E18" s="51">
        <v>1.0660908749530604</v>
      </c>
      <c r="F18" s="58">
        <v>5748</v>
      </c>
      <c r="G18" s="44">
        <v>0.98782185107863607</v>
      </c>
    </row>
    <row r="19" spans="1:7" x14ac:dyDescent="0.15">
      <c r="A19" s="54"/>
      <c r="B19" s="45"/>
      <c r="C19" s="58"/>
      <c r="D19" s="127"/>
      <c r="E19" s="57"/>
      <c r="F19" s="128"/>
      <c r="G19" s="44"/>
    </row>
    <row r="20" spans="1:7" x14ac:dyDescent="0.15">
      <c r="A20" s="54" t="s">
        <v>11</v>
      </c>
      <c r="B20" s="45" t="s">
        <v>7</v>
      </c>
      <c r="C20" s="58">
        <v>4697</v>
      </c>
      <c r="D20" s="126">
        <v>4286</v>
      </c>
      <c r="E20" s="51">
        <v>1.0958936070928604</v>
      </c>
      <c r="F20" s="58">
        <v>4305</v>
      </c>
      <c r="G20" s="44">
        <v>1.0910569105691057</v>
      </c>
    </row>
    <row r="21" spans="1:7" x14ac:dyDescent="0.15">
      <c r="A21" s="54"/>
      <c r="B21" s="45"/>
      <c r="C21" s="58"/>
      <c r="D21" s="127"/>
      <c r="E21" s="57"/>
      <c r="F21" s="128"/>
      <c r="G21" s="44"/>
    </row>
    <row r="22" spans="1:7" x14ac:dyDescent="0.15">
      <c r="A22" s="54"/>
      <c r="B22" s="45" t="s">
        <v>8</v>
      </c>
      <c r="C22" s="58">
        <v>5809</v>
      </c>
      <c r="D22" s="126">
        <v>5435</v>
      </c>
      <c r="E22" s="51">
        <v>1.0688132474701011</v>
      </c>
      <c r="F22" s="58">
        <v>5542</v>
      </c>
      <c r="G22" s="44">
        <v>1.0481775532298809</v>
      </c>
    </row>
    <row r="23" spans="1:7" x14ac:dyDescent="0.15">
      <c r="A23" s="54"/>
      <c r="B23" s="45"/>
      <c r="C23" s="58"/>
      <c r="D23" s="127"/>
      <c r="E23" s="57"/>
      <c r="F23" s="128"/>
      <c r="G23" s="44"/>
    </row>
    <row r="24" spans="1:7" x14ac:dyDescent="0.15">
      <c r="A24" s="54" t="s">
        <v>12</v>
      </c>
      <c r="B24" s="45" t="s">
        <v>7</v>
      </c>
      <c r="C24" s="58">
        <v>4030</v>
      </c>
      <c r="D24" s="126">
        <v>3407</v>
      </c>
      <c r="E24" s="51">
        <v>1.1828588200763135</v>
      </c>
      <c r="F24" s="58">
        <v>3679</v>
      </c>
      <c r="G24" s="44">
        <v>1.0954063604240283</v>
      </c>
    </row>
    <row r="25" spans="1:7" x14ac:dyDescent="0.15">
      <c r="A25" s="54"/>
      <c r="B25" s="45"/>
      <c r="C25" s="58"/>
      <c r="D25" s="127"/>
      <c r="E25" s="57"/>
      <c r="F25" s="128"/>
      <c r="G25" s="44"/>
    </row>
    <row r="26" spans="1:7" x14ac:dyDescent="0.15">
      <c r="A26" s="54"/>
      <c r="B26" s="45" t="s">
        <v>8</v>
      </c>
      <c r="C26" s="58">
        <v>3943</v>
      </c>
      <c r="D26" s="126">
        <v>3747</v>
      </c>
      <c r="E26" s="51">
        <v>1.0523085134774486</v>
      </c>
      <c r="F26" s="58">
        <v>3950</v>
      </c>
      <c r="G26" s="44">
        <v>0.99822784810126586</v>
      </c>
    </row>
    <row r="27" spans="1:7" x14ac:dyDescent="0.15">
      <c r="A27" s="54"/>
      <c r="B27" s="45"/>
      <c r="C27" s="58"/>
      <c r="D27" s="127"/>
      <c r="E27" s="57"/>
      <c r="F27" s="128"/>
      <c r="G27" s="44"/>
    </row>
    <row r="28" spans="1:7" x14ac:dyDescent="0.15">
      <c r="A28" s="54" t="s">
        <v>13</v>
      </c>
      <c r="B28" s="45" t="s">
        <v>7</v>
      </c>
      <c r="C28" s="58">
        <v>2277</v>
      </c>
      <c r="D28" s="126">
        <v>2287</v>
      </c>
      <c r="E28" s="51">
        <v>0.99562745955400089</v>
      </c>
      <c r="F28" s="58">
        <v>2267</v>
      </c>
      <c r="G28" s="44">
        <v>1.0044111160123512</v>
      </c>
    </row>
    <row r="29" spans="1:7" x14ac:dyDescent="0.15">
      <c r="A29" s="54"/>
      <c r="B29" s="45"/>
      <c r="C29" s="58"/>
      <c r="D29" s="127"/>
      <c r="E29" s="57"/>
      <c r="F29" s="128"/>
      <c r="G29" s="44"/>
    </row>
    <row r="30" spans="1:7" x14ac:dyDescent="0.15">
      <c r="A30" s="54"/>
      <c r="B30" s="45" t="s">
        <v>8</v>
      </c>
      <c r="C30" s="58">
        <v>1326</v>
      </c>
      <c r="D30" s="126">
        <v>1308</v>
      </c>
      <c r="E30" s="51">
        <v>1.0137614678899083</v>
      </c>
      <c r="F30" s="58">
        <v>1392</v>
      </c>
      <c r="G30" s="44">
        <v>0.95258620689655171</v>
      </c>
    </row>
    <row r="31" spans="1:7" x14ac:dyDescent="0.15">
      <c r="A31" s="54"/>
      <c r="B31" s="45"/>
      <c r="C31" s="58"/>
      <c r="D31" s="127"/>
      <c r="E31" s="57"/>
      <c r="F31" s="128"/>
      <c r="G31" s="44"/>
    </row>
    <row r="32" spans="1:7" x14ac:dyDescent="0.15">
      <c r="A32" s="54" t="s">
        <v>14</v>
      </c>
      <c r="B32" s="45" t="s">
        <v>7</v>
      </c>
      <c r="C32" s="58">
        <v>115</v>
      </c>
      <c r="D32" s="126">
        <v>107</v>
      </c>
      <c r="E32" s="51">
        <v>1.0747663551401869</v>
      </c>
      <c r="F32" s="58">
        <v>171</v>
      </c>
      <c r="G32" s="44">
        <v>0.67251461988304095</v>
      </c>
    </row>
    <row r="33" spans="1:7" x14ac:dyDescent="0.15">
      <c r="A33" s="54"/>
      <c r="B33" s="45"/>
      <c r="C33" s="58"/>
      <c r="D33" s="127"/>
      <c r="E33" s="57"/>
      <c r="F33" s="128"/>
      <c r="G33" s="44"/>
    </row>
    <row r="34" spans="1:7" x14ac:dyDescent="0.15">
      <c r="A34" s="54"/>
      <c r="B34" s="45" t="s">
        <v>8</v>
      </c>
      <c r="C34" s="58">
        <v>455</v>
      </c>
      <c r="D34" s="126">
        <v>394</v>
      </c>
      <c r="E34" s="51">
        <v>1.1548223350253808</v>
      </c>
      <c r="F34" s="58">
        <v>477</v>
      </c>
      <c r="G34" s="44">
        <v>0.95387840670859536</v>
      </c>
    </row>
    <row r="35" spans="1:7" x14ac:dyDescent="0.15">
      <c r="A35" s="54"/>
      <c r="B35" s="45"/>
      <c r="C35" s="58"/>
      <c r="D35" s="127"/>
      <c r="E35" s="57"/>
      <c r="F35" s="128"/>
      <c r="G35" s="44"/>
    </row>
    <row r="36" spans="1:7" x14ac:dyDescent="0.15">
      <c r="A36" s="54" t="s">
        <v>15</v>
      </c>
      <c r="B36" s="45" t="s">
        <v>7</v>
      </c>
      <c r="C36" s="58">
        <v>1368</v>
      </c>
      <c r="D36" s="126">
        <v>1051</v>
      </c>
      <c r="E36" s="51">
        <v>1.3016175071360609</v>
      </c>
      <c r="F36" s="58">
        <v>1585</v>
      </c>
      <c r="G36" s="44">
        <v>0.86309148264984226</v>
      </c>
    </row>
    <row r="37" spans="1:7" x14ac:dyDescent="0.15">
      <c r="A37" s="54"/>
      <c r="B37" s="45"/>
      <c r="C37" s="58"/>
      <c r="D37" s="127"/>
      <c r="E37" s="57"/>
      <c r="F37" s="128"/>
      <c r="G37" s="44"/>
    </row>
    <row r="38" spans="1:7" x14ac:dyDescent="0.15">
      <c r="A38" s="54"/>
      <c r="B38" s="45" t="s">
        <v>8</v>
      </c>
      <c r="C38" s="58">
        <v>2044</v>
      </c>
      <c r="D38" s="126">
        <v>1921</v>
      </c>
      <c r="E38" s="51">
        <v>1.0640291514836022</v>
      </c>
      <c r="F38" s="58">
        <v>2158</v>
      </c>
      <c r="G38" s="44">
        <v>0.94717330861909177</v>
      </c>
    </row>
    <row r="39" spans="1:7" x14ac:dyDescent="0.15">
      <c r="A39" s="54"/>
      <c r="B39" s="45"/>
      <c r="C39" s="58"/>
      <c r="D39" s="127"/>
      <c r="E39" s="57"/>
      <c r="F39" s="128"/>
      <c r="G39" s="44"/>
    </row>
    <row r="40" spans="1:7" x14ac:dyDescent="0.15">
      <c r="A40" s="54" t="s">
        <v>16</v>
      </c>
      <c r="B40" s="45" t="s">
        <v>7</v>
      </c>
      <c r="C40" s="47">
        <v>19277</v>
      </c>
      <c r="D40" s="117">
        <v>17817</v>
      </c>
      <c r="E40" s="51">
        <v>1.081944210585396</v>
      </c>
      <c r="F40" s="47">
        <v>19022</v>
      </c>
      <c r="G40" s="44">
        <v>1.0134055304384397</v>
      </c>
    </row>
    <row r="41" spans="1:7" x14ac:dyDescent="0.15">
      <c r="A41" s="54"/>
      <c r="B41" s="45"/>
      <c r="C41" s="47"/>
      <c r="D41" s="123"/>
      <c r="E41" s="57"/>
      <c r="F41" s="47"/>
      <c r="G41" s="44"/>
    </row>
    <row r="42" spans="1:7" x14ac:dyDescent="0.15">
      <c r="A42" s="54"/>
      <c r="B42" s="45" t="s">
        <v>8</v>
      </c>
      <c r="C42" s="47">
        <v>22298</v>
      </c>
      <c r="D42" s="117">
        <v>20939</v>
      </c>
      <c r="E42" s="51">
        <v>1.0649028129328049</v>
      </c>
      <c r="F42" s="47">
        <v>22498</v>
      </c>
      <c r="G42" s="44">
        <v>0.99111032091741491</v>
      </c>
    </row>
    <row r="43" spans="1:7" ht="14.25" thickBot="1" x14ac:dyDescent="0.2">
      <c r="A43" s="55"/>
      <c r="B43" s="46"/>
      <c r="C43" s="48"/>
      <c r="D43" s="118"/>
      <c r="E43" s="52"/>
      <c r="F43" s="121"/>
      <c r="G43" s="53"/>
    </row>
    <row r="45" spans="1:7" x14ac:dyDescent="0.15">
      <c r="A45" s="144"/>
      <c r="B45" s="146" t="s">
        <v>17</v>
      </c>
      <c r="C45" s="144"/>
      <c r="D45" s="144"/>
      <c r="E45" s="144"/>
      <c r="F45" s="144"/>
      <c r="G45" s="144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50"/>
      <c r="B1" s="150"/>
      <c r="C1" s="63" t="s">
        <v>21</v>
      </c>
      <c r="D1" s="64"/>
      <c r="E1" s="64"/>
      <c r="F1" s="151"/>
      <c r="G1" s="150"/>
    </row>
    <row r="2" spans="1:7" x14ac:dyDescent="0.15">
      <c r="A2" s="150"/>
      <c r="B2" s="150"/>
      <c r="C2" s="152"/>
      <c r="D2" s="153" t="s">
        <v>67</v>
      </c>
      <c r="E2" s="152"/>
      <c r="F2" s="150"/>
      <c r="G2" s="150"/>
    </row>
    <row r="3" spans="1:7" x14ac:dyDescent="0.15">
      <c r="A3" s="150"/>
      <c r="B3" s="150"/>
      <c r="C3" s="150"/>
      <c r="D3" s="154"/>
      <c r="E3" s="150"/>
      <c r="F3" s="150"/>
      <c r="G3" s="150"/>
    </row>
    <row r="5" spans="1:7" ht="14.25" thickBot="1" x14ac:dyDescent="0.2">
      <c r="A5" s="150"/>
      <c r="B5" s="155" t="s">
        <v>23</v>
      </c>
      <c r="C5" s="150"/>
      <c r="D5" s="150"/>
      <c r="E5" s="150"/>
      <c r="F5" s="65" t="s">
        <v>68</v>
      </c>
      <c r="G5" s="65"/>
    </row>
    <row r="6" spans="1:7" x14ac:dyDescent="0.15">
      <c r="A6" s="66" t="s">
        <v>2</v>
      </c>
      <c r="B6" s="67"/>
      <c r="C6" s="70" t="s">
        <v>69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359</v>
      </c>
      <c r="D8" s="126">
        <v>330</v>
      </c>
      <c r="E8" s="51">
        <v>1.0878787878787879</v>
      </c>
      <c r="F8" s="61">
        <v>213</v>
      </c>
      <c r="G8" s="44">
        <v>1.6854460093896713</v>
      </c>
    </row>
    <row r="9" spans="1:7" x14ac:dyDescent="0.15">
      <c r="A9" s="54"/>
      <c r="B9" s="45"/>
      <c r="C9" s="62"/>
      <c r="D9" s="127"/>
      <c r="E9" s="57"/>
      <c r="F9" s="129"/>
      <c r="G9" s="44"/>
    </row>
    <row r="10" spans="1:7" x14ac:dyDescent="0.15">
      <c r="A10" s="54"/>
      <c r="B10" s="45" t="s">
        <v>8</v>
      </c>
      <c r="C10" s="58">
        <v>250</v>
      </c>
      <c r="D10" s="126">
        <v>279</v>
      </c>
      <c r="E10" s="51">
        <v>0.89605734767025091</v>
      </c>
      <c r="F10" s="58">
        <v>251</v>
      </c>
      <c r="G10" s="44">
        <v>0.99601593625498008</v>
      </c>
    </row>
    <row r="11" spans="1:7" x14ac:dyDescent="0.15">
      <c r="A11" s="54"/>
      <c r="B11" s="45"/>
      <c r="C11" s="58"/>
      <c r="D11" s="127"/>
      <c r="E11" s="57"/>
      <c r="F11" s="128"/>
      <c r="G11" s="44"/>
    </row>
    <row r="12" spans="1:7" x14ac:dyDescent="0.15">
      <c r="A12" s="54" t="s">
        <v>9</v>
      </c>
      <c r="B12" s="45" t="s">
        <v>7</v>
      </c>
      <c r="C12" s="61">
        <v>313</v>
      </c>
      <c r="D12" s="126">
        <v>305</v>
      </c>
      <c r="E12" s="51">
        <v>1.0262295081967212</v>
      </c>
      <c r="F12" s="61">
        <v>251</v>
      </c>
      <c r="G12" s="44">
        <v>1.2470119521912351</v>
      </c>
    </row>
    <row r="13" spans="1:7" x14ac:dyDescent="0.15">
      <c r="A13" s="54"/>
      <c r="B13" s="45"/>
      <c r="C13" s="62"/>
      <c r="D13" s="127"/>
      <c r="E13" s="57"/>
      <c r="F13" s="129"/>
      <c r="G13" s="44"/>
    </row>
    <row r="14" spans="1:7" x14ac:dyDescent="0.15">
      <c r="A14" s="54"/>
      <c r="B14" s="45" t="s">
        <v>8</v>
      </c>
      <c r="C14" s="58">
        <v>2956</v>
      </c>
      <c r="D14" s="126">
        <v>2670</v>
      </c>
      <c r="E14" s="51">
        <v>1.1071161048689138</v>
      </c>
      <c r="F14" s="58">
        <v>2792</v>
      </c>
      <c r="G14" s="44">
        <v>1.0587392550143266</v>
      </c>
    </row>
    <row r="15" spans="1:7" x14ac:dyDescent="0.15">
      <c r="A15" s="54"/>
      <c r="B15" s="45"/>
      <c r="C15" s="58"/>
      <c r="D15" s="127"/>
      <c r="E15" s="57"/>
      <c r="F15" s="128"/>
      <c r="G15" s="44"/>
    </row>
    <row r="16" spans="1:7" x14ac:dyDescent="0.15">
      <c r="A16" s="54" t="s">
        <v>10</v>
      </c>
      <c r="B16" s="45" t="s">
        <v>7</v>
      </c>
      <c r="C16" s="58">
        <v>6826</v>
      </c>
      <c r="D16" s="126">
        <v>6300</v>
      </c>
      <c r="E16" s="51">
        <v>1.0834920634920635</v>
      </c>
      <c r="F16" s="58">
        <v>6326</v>
      </c>
      <c r="G16" s="44">
        <v>1.0790388871324692</v>
      </c>
    </row>
    <row r="17" spans="1:7" x14ac:dyDescent="0.15">
      <c r="A17" s="54"/>
      <c r="B17" s="45"/>
      <c r="C17" s="58"/>
      <c r="D17" s="127"/>
      <c r="E17" s="57"/>
      <c r="F17" s="128"/>
      <c r="G17" s="44"/>
    </row>
    <row r="18" spans="1:7" x14ac:dyDescent="0.15">
      <c r="A18" s="54"/>
      <c r="B18" s="45" t="s">
        <v>8</v>
      </c>
      <c r="C18" s="58">
        <v>5669</v>
      </c>
      <c r="D18" s="126">
        <v>4706</v>
      </c>
      <c r="E18" s="51">
        <v>1.2046323841903952</v>
      </c>
      <c r="F18" s="58">
        <v>5678</v>
      </c>
      <c r="G18" s="44">
        <v>0.99841493483620991</v>
      </c>
    </row>
    <row r="19" spans="1:7" x14ac:dyDescent="0.15">
      <c r="A19" s="54"/>
      <c r="B19" s="45"/>
      <c r="C19" s="58"/>
      <c r="D19" s="127"/>
      <c r="E19" s="57"/>
      <c r="F19" s="128"/>
      <c r="G19" s="44"/>
    </row>
    <row r="20" spans="1:7" x14ac:dyDescent="0.15">
      <c r="A20" s="54" t="s">
        <v>11</v>
      </c>
      <c r="B20" s="45" t="s">
        <v>7</v>
      </c>
      <c r="C20" s="58">
        <v>3988</v>
      </c>
      <c r="D20" s="126">
        <v>4180</v>
      </c>
      <c r="E20" s="51">
        <v>0.95406698564593306</v>
      </c>
      <c r="F20" s="58">
        <v>4697</v>
      </c>
      <c r="G20" s="44">
        <v>0.84905258675750483</v>
      </c>
    </row>
    <row r="21" spans="1:7" x14ac:dyDescent="0.15">
      <c r="A21" s="54"/>
      <c r="B21" s="45"/>
      <c r="C21" s="58"/>
      <c r="D21" s="127"/>
      <c r="E21" s="57"/>
      <c r="F21" s="128"/>
      <c r="G21" s="44"/>
    </row>
    <row r="22" spans="1:7" x14ac:dyDescent="0.15">
      <c r="A22" s="54"/>
      <c r="B22" s="45" t="s">
        <v>8</v>
      </c>
      <c r="C22" s="58">
        <v>5475</v>
      </c>
      <c r="D22" s="126">
        <v>5407</v>
      </c>
      <c r="E22" s="51">
        <v>1.0125762899944517</v>
      </c>
      <c r="F22" s="58">
        <v>5809</v>
      </c>
      <c r="G22" s="44">
        <v>0.94250301256670688</v>
      </c>
    </row>
    <row r="23" spans="1:7" x14ac:dyDescent="0.15">
      <c r="A23" s="54"/>
      <c r="B23" s="45"/>
      <c r="C23" s="58"/>
      <c r="D23" s="127"/>
      <c r="E23" s="57"/>
      <c r="F23" s="128"/>
      <c r="G23" s="44"/>
    </row>
    <row r="24" spans="1:7" x14ac:dyDescent="0.15">
      <c r="A24" s="54" t="s">
        <v>12</v>
      </c>
      <c r="B24" s="45" t="s">
        <v>7</v>
      </c>
      <c r="C24" s="58">
        <v>4158</v>
      </c>
      <c r="D24" s="126">
        <v>3482</v>
      </c>
      <c r="E24" s="51">
        <v>1.1941412981045376</v>
      </c>
      <c r="F24" s="58">
        <v>4030</v>
      </c>
      <c r="G24" s="44">
        <v>1.0317617866004962</v>
      </c>
    </row>
    <row r="25" spans="1:7" x14ac:dyDescent="0.15">
      <c r="A25" s="54"/>
      <c r="B25" s="45"/>
      <c r="C25" s="58"/>
      <c r="D25" s="127"/>
      <c r="E25" s="57"/>
      <c r="F25" s="128"/>
      <c r="G25" s="44"/>
    </row>
    <row r="26" spans="1:7" x14ac:dyDescent="0.15">
      <c r="A26" s="54"/>
      <c r="B26" s="45" t="s">
        <v>8</v>
      </c>
      <c r="C26" s="58">
        <v>3772</v>
      </c>
      <c r="D26" s="126">
        <v>3712</v>
      </c>
      <c r="E26" s="51">
        <v>1.0161637931034482</v>
      </c>
      <c r="F26" s="58">
        <v>3943</v>
      </c>
      <c r="G26" s="44">
        <v>0.95663200608673604</v>
      </c>
    </row>
    <row r="27" spans="1:7" x14ac:dyDescent="0.15">
      <c r="A27" s="54"/>
      <c r="B27" s="45"/>
      <c r="C27" s="58"/>
      <c r="D27" s="127"/>
      <c r="E27" s="57"/>
      <c r="F27" s="128"/>
      <c r="G27" s="44"/>
    </row>
    <row r="28" spans="1:7" x14ac:dyDescent="0.15">
      <c r="A28" s="54" t="s">
        <v>13</v>
      </c>
      <c r="B28" s="45" t="s">
        <v>7</v>
      </c>
      <c r="C28" s="58">
        <v>2572</v>
      </c>
      <c r="D28" s="126">
        <v>2196</v>
      </c>
      <c r="E28" s="51">
        <v>1.1712204007285973</v>
      </c>
      <c r="F28" s="58">
        <v>2277</v>
      </c>
      <c r="G28" s="44">
        <v>1.1295564339042601</v>
      </c>
    </row>
    <row r="29" spans="1:7" x14ac:dyDescent="0.15">
      <c r="A29" s="54"/>
      <c r="B29" s="45"/>
      <c r="C29" s="58"/>
      <c r="D29" s="127"/>
      <c r="E29" s="57"/>
      <c r="F29" s="128"/>
      <c r="G29" s="44"/>
    </row>
    <row r="30" spans="1:7" x14ac:dyDescent="0.15">
      <c r="A30" s="54"/>
      <c r="B30" s="45" t="s">
        <v>8</v>
      </c>
      <c r="C30" s="58">
        <v>1340</v>
      </c>
      <c r="D30" s="126">
        <v>1461</v>
      </c>
      <c r="E30" s="51">
        <v>0.91718001368925395</v>
      </c>
      <c r="F30" s="58">
        <v>1326</v>
      </c>
      <c r="G30" s="44">
        <v>1.0105580693815988</v>
      </c>
    </row>
    <row r="31" spans="1:7" x14ac:dyDescent="0.15">
      <c r="A31" s="54"/>
      <c r="B31" s="45"/>
      <c r="C31" s="58"/>
      <c r="D31" s="127"/>
      <c r="E31" s="57"/>
      <c r="F31" s="128"/>
      <c r="G31" s="44"/>
    </row>
    <row r="32" spans="1:7" x14ac:dyDescent="0.15">
      <c r="A32" s="54" t="s">
        <v>14</v>
      </c>
      <c r="B32" s="45" t="s">
        <v>7</v>
      </c>
      <c r="C32" s="58">
        <v>189</v>
      </c>
      <c r="D32" s="126">
        <v>178</v>
      </c>
      <c r="E32" s="51">
        <v>1.0617977528089888</v>
      </c>
      <c r="F32" s="58">
        <v>115</v>
      </c>
      <c r="G32" s="44">
        <v>1.6434782608695653</v>
      </c>
    </row>
    <row r="33" spans="1:7" x14ac:dyDescent="0.15">
      <c r="A33" s="54"/>
      <c r="B33" s="45"/>
      <c r="C33" s="58"/>
      <c r="D33" s="127"/>
      <c r="E33" s="57"/>
      <c r="F33" s="128"/>
      <c r="G33" s="44"/>
    </row>
    <row r="34" spans="1:7" x14ac:dyDescent="0.15">
      <c r="A34" s="54"/>
      <c r="B34" s="45" t="s">
        <v>8</v>
      </c>
      <c r="C34" s="58">
        <v>412</v>
      </c>
      <c r="D34" s="126">
        <v>381</v>
      </c>
      <c r="E34" s="51">
        <v>1.0813648293963254</v>
      </c>
      <c r="F34" s="58">
        <v>455</v>
      </c>
      <c r="G34" s="44">
        <v>0.9054945054945055</v>
      </c>
    </row>
    <row r="35" spans="1:7" x14ac:dyDescent="0.15">
      <c r="A35" s="54"/>
      <c r="B35" s="45"/>
      <c r="C35" s="58"/>
      <c r="D35" s="127"/>
      <c r="E35" s="57"/>
      <c r="F35" s="128"/>
      <c r="G35" s="44"/>
    </row>
    <row r="36" spans="1:7" x14ac:dyDescent="0.15">
      <c r="A36" s="54" t="s">
        <v>15</v>
      </c>
      <c r="B36" s="45" t="s">
        <v>7</v>
      </c>
      <c r="C36" s="58">
        <v>1301</v>
      </c>
      <c r="D36" s="126">
        <v>1139</v>
      </c>
      <c r="E36" s="51">
        <v>1.1422300263388938</v>
      </c>
      <c r="F36" s="58">
        <v>1368</v>
      </c>
      <c r="G36" s="44">
        <v>0.95102339181286555</v>
      </c>
    </row>
    <row r="37" spans="1:7" x14ac:dyDescent="0.15">
      <c r="A37" s="54"/>
      <c r="B37" s="45"/>
      <c r="C37" s="58"/>
      <c r="D37" s="127"/>
      <c r="E37" s="57"/>
      <c r="F37" s="128"/>
      <c r="G37" s="44"/>
    </row>
    <row r="38" spans="1:7" x14ac:dyDescent="0.15">
      <c r="A38" s="54"/>
      <c r="B38" s="45" t="s">
        <v>8</v>
      </c>
      <c r="C38" s="58">
        <v>2089</v>
      </c>
      <c r="D38" s="126">
        <v>1941</v>
      </c>
      <c r="E38" s="51">
        <v>1.0762493560020607</v>
      </c>
      <c r="F38" s="58">
        <v>2044</v>
      </c>
      <c r="G38" s="44">
        <v>1.0220156555772995</v>
      </c>
    </row>
    <row r="39" spans="1:7" x14ac:dyDescent="0.15">
      <c r="A39" s="54"/>
      <c r="B39" s="45"/>
      <c r="C39" s="58"/>
      <c r="D39" s="127"/>
      <c r="E39" s="57"/>
      <c r="F39" s="128"/>
      <c r="G39" s="44"/>
    </row>
    <row r="40" spans="1:7" x14ac:dyDescent="0.15">
      <c r="A40" s="54" t="s">
        <v>16</v>
      </c>
      <c r="B40" s="45" t="s">
        <v>7</v>
      </c>
      <c r="C40" s="47">
        <v>19706</v>
      </c>
      <c r="D40" s="117">
        <v>18110</v>
      </c>
      <c r="E40" s="51">
        <v>1.0881281060187742</v>
      </c>
      <c r="F40" s="47">
        <v>19277</v>
      </c>
      <c r="G40" s="44">
        <v>1.0222545001815635</v>
      </c>
    </row>
    <row r="41" spans="1:7" x14ac:dyDescent="0.15">
      <c r="A41" s="54"/>
      <c r="B41" s="45"/>
      <c r="C41" s="47"/>
      <c r="D41" s="123"/>
      <c r="E41" s="57"/>
      <c r="F41" s="47"/>
      <c r="G41" s="44"/>
    </row>
    <row r="42" spans="1:7" x14ac:dyDescent="0.15">
      <c r="A42" s="54"/>
      <c r="B42" s="45" t="s">
        <v>8</v>
      </c>
      <c r="C42" s="47">
        <v>21963</v>
      </c>
      <c r="D42" s="117">
        <v>20557</v>
      </c>
      <c r="E42" s="51">
        <v>1.0683951938512428</v>
      </c>
      <c r="F42" s="47">
        <v>22298</v>
      </c>
      <c r="G42" s="44">
        <v>0.98497623105211229</v>
      </c>
    </row>
    <row r="43" spans="1:7" ht="14.25" thickBot="1" x14ac:dyDescent="0.2">
      <c r="A43" s="55"/>
      <c r="B43" s="46"/>
      <c r="C43" s="48"/>
      <c r="D43" s="118"/>
      <c r="E43" s="52"/>
      <c r="F43" s="121"/>
      <c r="G43" s="53"/>
    </row>
    <row r="45" spans="1:7" x14ac:dyDescent="0.15">
      <c r="A45" s="150"/>
      <c r="B45" s="152" t="s">
        <v>17</v>
      </c>
      <c r="C45" s="150"/>
      <c r="D45" s="150"/>
      <c r="E45" s="150"/>
      <c r="F45" s="150"/>
      <c r="G45" s="150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39"/>
      <c r="B1" s="39"/>
      <c r="C1" s="63" t="s">
        <v>21</v>
      </c>
      <c r="D1" s="64"/>
      <c r="E1" s="64"/>
      <c r="F1" s="40"/>
      <c r="G1" s="39"/>
    </row>
    <row r="2" spans="1:7" x14ac:dyDescent="0.15">
      <c r="A2" s="39"/>
      <c r="B2" s="39"/>
      <c r="C2" s="41"/>
      <c r="D2" s="42" t="s">
        <v>22</v>
      </c>
      <c r="E2" s="41"/>
      <c r="F2" s="39"/>
      <c r="G2" s="39"/>
    </row>
    <row r="3" spans="1:7" x14ac:dyDescent="0.15">
      <c r="D3" s="5"/>
    </row>
    <row r="5" spans="1:7" ht="14.25" thickBot="1" x14ac:dyDescent="0.2">
      <c r="A5" s="39"/>
      <c r="B5" s="43" t="s">
        <v>23</v>
      </c>
      <c r="C5" s="39"/>
      <c r="D5" s="39"/>
      <c r="E5" s="39"/>
      <c r="F5" s="65" t="s">
        <v>24</v>
      </c>
      <c r="G5" s="65"/>
    </row>
    <row r="6" spans="1:7" x14ac:dyDescent="0.15">
      <c r="A6" s="66" t="s">
        <v>2</v>
      </c>
      <c r="B6" s="67"/>
      <c r="C6" s="70" t="s">
        <v>25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328</v>
      </c>
      <c r="D8" s="59">
        <v>324</v>
      </c>
      <c r="E8" s="51">
        <v>1.0123456790123457</v>
      </c>
      <c r="F8" s="61">
        <v>330</v>
      </c>
      <c r="G8" s="44">
        <v>0.9939393939393939</v>
      </c>
    </row>
    <row r="9" spans="1:7" x14ac:dyDescent="0.15">
      <c r="A9" s="54"/>
      <c r="B9" s="45"/>
      <c r="C9" s="62"/>
      <c r="D9" s="60"/>
      <c r="E9" s="57"/>
      <c r="F9" s="62"/>
      <c r="G9" s="44"/>
    </row>
    <row r="10" spans="1:7" x14ac:dyDescent="0.15">
      <c r="A10" s="54"/>
      <c r="B10" s="45" t="s">
        <v>8</v>
      </c>
      <c r="C10" s="58">
        <v>282</v>
      </c>
      <c r="D10" s="59">
        <v>273</v>
      </c>
      <c r="E10" s="51">
        <v>1.0329670329670331</v>
      </c>
      <c r="F10" s="58">
        <v>279</v>
      </c>
      <c r="G10" s="44">
        <v>1.010752688172043</v>
      </c>
    </row>
    <row r="11" spans="1:7" x14ac:dyDescent="0.15">
      <c r="A11" s="54"/>
      <c r="B11" s="45"/>
      <c r="C11" s="58"/>
      <c r="D11" s="60"/>
      <c r="E11" s="57"/>
      <c r="F11" s="58"/>
      <c r="G11" s="44"/>
    </row>
    <row r="12" spans="1:7" x14ac:dyDescent="0.15">
      <c r="A12" s="54" t="s">
        <v>9</v>
      </c>
      <c r="B12" s="45" t="s">
        <v>7</v>
      </c>
      <c r="C12" s="61">
        <v>296</v>
      </c>
      <c r="D12" s="59">
        <v>288</v>
      </c>
      <c r="E12" s="51">
        <v>1.0277777777777777</v>
      </c>
      <c r="F12" s="61">
        <v>305</v>
      </c>
      <c r="G12" s="44">
        <v>0.97049180327868856</v>
      </c>
    </row>
    <row r="13" spans="1:7" x14ac:dyDescent="0.15">
      <c r="A13" s="54"/>
      <c r="B13" s="45"/>
      <c r="C13" s="62"/>
      <c r="D13" s="60"/>
      <c r="E13" s="57"/>
      <c r="F13" s="62"/>
      <c r="G13" s="44"/>
    </row>
    <row r="14" spans="1:7" x14ac:dyDescent="0.15">
      <c r="A14" s="54"/>
      <c r="B14" s="45" t="s">
        <v>8</v>
      </c>
      <c r="C14" s="58">
        <v>2616</v>
      </c>
      <c r="D14" s="59">
        <v>2219</v>
      </c>
      <c r="E14" s="51">
        <v>1.1789094186570528</v>
      </c>
      <c r="F14" s="58">
        <v>2670</v>
      </c>
      <c r="G14" s="44">
        <v>0.97977528089887644</v>
      </c>
    </row>
    <row r="15" spans="1:7" x14ac:dyDescent="0.15">
      <c r="A15" s="54"/>
      <c r="B15" s="45"/>
      <c r="C15" s="58"/>
      <c r="D15" s="60"/>
      <c r="E15" s="57"/>
      <c r="F15" s="58"/>
      <c r="G15" s="44"/>
    </row>
    <row r="16" spans="1:7" x14ac:dyDescent="0.15">
      <c r="A16" s="54" t="s">
        <v>10</v>
      </c>
      <c r="B16" s="45" t="s">
        <v>7</v>
      </c>
      <c r="C16" s="58">
        <v>6384</v>
      </c>
      <c r="D16" s="59">
        <v>5973</v>
      </c>
      <c r="E16" s="51">
        <v>1.0688096433952787</v>
      </c>
      <c r="F16" s="58">
        <v>6300</v>
      </c>
      <c r="G16" s="44">
        <v>1.0133333333333334</v>
      </c>
    </row>
    <row r="17" spans="1:7" x14ac:dyDescent="0.15">
      <c r="A17" s="54"/>
      <c r="B17" s="45"/>
      <c r="C17" s="58"/>
      <c r="D17" s="60"/>
      <c r="E17" s="57"/>
      <c r="F17" s="58"/>
      <c r="G17" s="44"/>
    </row>
    <row r="18" spans="1:7" x14ac:dyDescent="0.15">
      <c r="A18" s="54"/>
      <c r="B18" s="45" t="s">
        <v>8</v>
      </c>
      <c r="C18" s="58">
        <v>4936</v>
      </c>
      <c r="D18" s="59">
        <v>4603</v>
      </c>
      <c r="E18" s="51">
        <v>1.072344123397784</v>
      </c>
      <c r="F18" s="58">
        <v>4706</v>
      </c>
      <c r="G18" s="44">
        <v>1.0488737781555462</v>
      </c>
    </row>
    <row r="19" spans="1:7" x14ac:dyDescent="0.15">
      <c r="A19" s="54"/>
      <c r="B19" s="45"/>
      <c r="C19" s="58"/>
      <c r="D19" s="60"/>
      <c r="E19" s="57"/>
      <c r="F19" s="58"/>
      <c r="G19" s="44"/>
    </row>
    <row r="20" spans="1:7" x14ac:dyDescent="0.15">
      <c r="A20" s="54" t="s">
        <v>11</v>
      </c>
      <c r="B20" s="45" t="s">
        <v>7</v>
      </c>
      <c r="C20" s="58">
        <v>4346</v>
      </c>
      <c r="D20" s="59">
        <v>4071</v>
      </c>
      <c r="E20" s="51">
        <v>1.0675509702775732</v>
      </c>
      <c r="F20" s="58">
        <v>4180</v>
      </c>
      <c r="G20" s="44">
        <v>1.0397129186602871</v>
      </c>
    </row>
    <row r="21" spans="1:7" x14ac:dyDescent="0.15">
      <c r="A21" s="54"/>
      <c r="B21" s="45"/>
      <c r="C21" s="58"/>
      <c r="D21" s="60"/>
      <c r="E21" s="57"/>
      <c r="F21" s="58"/>
      <c r="G21" s="44"/>
    </row>
    <row r="22" spans="1:7" x14ac:dyDescent="0.15">
      <c r="A22" s="54"/>
      <c r="B22" s="45" t="s">
        <v>8</v>
      </c>
      <c r="C22" s="58">
        <v>4866</v>
      </c>
      <c r="D22" s="59">
        <v>4621</v>
      </c>
      <c r="E22" s="51">
        <v>1.0530188270937026</v>
      </c>
      <c r="F22" s="58">
        <v>5407</v>
      </c>
      <c r="G22" s="44">
        <v>0.89994451636767159</v>
      </c>
    </row>
    <row r="23" spans="1:7" x14ac:dyDescent="0.15">
      <c r="A23" s="54"/>
      <c r="B23" s="45"/>
      <c r="C23" s="58"/>
      <c r="D23" s="60"/>
      <c r="E23" s="57"/>
      <c r="F23" s="58"/>
      <c r="G23" s="44"/>
    </row>
    <row r="24" spans="1:7" x14ac:dyDescent="0.15">
      <c r="A24" s="54" t="s">
        <v>12</v>
      </c>
      <c r="B24" s="45" t="s">
        <v>7</v>
      </c>
      <c r="C24" s="58">
        <v>3164</v>
      </c>
      <c r="D24" s="59">
        <v>3206</v>
      </c>
      <c r="E24" s="51">
        <v>0.98689956331877726</v>
      </c>
      <c r="F24" s="58">
        <v>3482</v>
      </c>
      <c r="G24" s="44">
        <v>0.90867317633543943</v>
      </c>
    </row>
    <row r="25" spans="1:7" x14ac:dyDescent="0.15">
      <c r="A25" s="54"/>
      <c r="B25" s="45"/>
      <c r="C25" s="58"/>
      <c r="D25" s="60"/>
      <c r="E25" s="57"/>
      <c r="F25" s="58"/>
      <c r="G25" s="44"/>
    </row>
    <row r="26" spans="1:7" x14ac:dyDescent="0.15">
      <c r="A26" s="54"/>
      <c r="B26" s="45" t="s">
        <v>8</v>
      </c>
      <c r="C26" s="58">
        <v>3572</v>
      </c>
      <c r="D26" s="59">
        <v>3315</v>
      </c>
      <c r="E26" s="51">
        <v>1.0775263951734539</v>
      </c>
      <c r="F26" s="58">
        <v>3712</v>
      </c>
      <c r="G26" s="44">
        <v>0.96228448275862066</v>
      </c>
    </row>
    <row r="27" spans="1:7" x14ac:dyDescent="0.15">
      <c r="A27" s="54"/>
      <c r="B27" s="45"/>
      <c r="C27" s="58"/>
      <c r="D27" s="60"/>
      <c r="E27" s="57"/>
      <c r="F27" s="58"/>
      <c r="G27" s="44"/>
    </row>
    <row r="28" spans="1:7" x14ac:dyDescent="0.15">
      <c r="A28" s="54" t="s">
        <v>13</v>
      </c>
      <c r="B28" s="45" t="s">
        <v>7</v>
      </c>
      <c r="C28" s="58">
        <v>2330</v>
      </c>
      <c r="D28" s="59">
        <v>1853</v>
      </c>
      <c r="E28" s="51">
        <v>1.2574203993524016</v>
      </c>
      <c r="F28" s="58">
        <v>2196</v>
      </c>
      <c r="G28" s="44">
        <v>1.0610200364298725</v>
      </c>
    </row>
    <row r="29" spans="1:7" x14ac:dyDescent="0.15">
      <c r="A29" s="54"/>
      <c r="B29" s="45"/>
      <c r="C29" s="58"/>
      <c r="D29" s="60"/>
      <c r="E29" s="57"/>
      <c r="F29" s="58"/>
      <c r="G29" s="44"/>
    </row>
    <row r="30" spans="1:7" x14ac:dyDescent="0.15">
      <c r="A30" s="54"/>
      <c r="B30" s="45" t="s">
        <v>8</v>
      </c>
      <c r="C30" s="58">
        <v>1247</v>
      </c>
      <c r="D30" s="59">
        <v>977</v>
      </c>
      <c r="E30" s="51">
        <v>1.2763561924257933</v>
      </c>
      <c r="F30" s="58">
        <v>1461</v>
      </c>
      <c r="G30" s="44">
        <v>0.85352498288843259</v>
      </c>
    </row>
    <row r="31" spans="1:7" x14ac:dyDescent="0.15">
      <c r="A31" s="54"/>
      <c r="B31" s="45"/>
      <c r="C31" s="58"/>
      <c r="D31" s="60"/>
      <c r="E31" s="57"/>
      <c r="F31" s="58"/>
      <c r="G31" s="44"/>
    </row>
    <row r="32" spans="1:7" x14ac:dyDescent="0.15">
      <c r="A32" s="54" t="s">
        <v>14</v>
      </c>
      <c r="B32" s="45" t="s">
        <v>7</v>
      </c>
      <c r="C32" s="58">
        <v>184</v>
      </c>
      <c r="D32" s="59">
        <v>168</v>
      </c>
      <c r="E32" s="51">
        <v>1.0952380952380953</v>
      </c>
      <c r="F32" s="58">
        <v>178</v>
      </c>
      <c r="G32" s="44">
        <v>1.0337078651685394</v>
      </c>
    </row>
    <row r="33" spans="1:7" x14ac:dyDescent="0.15">
      <c r="A33" s="54"/>
      <c r="B33" s="45"/>
      <c r="C33" s="58"/>
      <c r="D33" s="60"/>
      <c r="E33" s="57"/>
      <c r="F33" s="58"/>
      <c r="G33" s="44"/>
    </row>
    <row r="34" spans="1:7" x14ac:dyDescent="0.15">
      <c r="A34" s="54"/>
      <c r="B34" s="45" t="s">
        <v>8</v>
      </c>
      <c r="C34" s="58">
        <v>357</v>
      </c>
      <c r="D34" s="59">
        <v>317</v>
      </c>
      <c r="E34" s="51">
        <v>1.1261829652996846</v>
      </c>
      <c r="F34" s="58">
        <v>381</v>
      </c>
      <c r="G34" s="44">
        <v>0.93700787401574803</v>
      </c>
    </row>
    <row r="35" spans="1:7" x14ac:dyDescent="0.15">
      <c r="A35" s="54"/>
      <c r="B35" s="45"/>
      <c r="C35" s="58"/>
      <c r="D35" s="60"/>
      <c r="E35" s="57"/>
      <c r="F35" s="58"/>
      <c r="G35" s="44"/>
    </row>
    <row r="36" spans="1:7" x14ac:dyDescent="0.15">
      <c r="A36" s="54" t="s">
        <v>15</v>
      </c>
      <c r="B36" s="45" t="s">
        <v>7</v>
      </c>
      <c r="C36" s="58">
        <v>1172</v>
      </c>
      <c r="D36" s="59">
        <v>994</v>
      </c>
      <c r="E36" s="51">
        <v>1.1790744466800804</v>
      </c>
      <c r="F36" s="58">
        <v>1139</v>
      </c>
      <c r="G36" s="44">
        <v>1.0289727831431079</v>
      </c>
    </row>
    <row r="37" spans="1:7" x14ac:dyDescent="0.15">
      <c r="A37" s="54"/>
      <c r="B37" s="45"/>
      <c r="C37" s="58"/>
      <c r="D37" s="60"/>
      <c r="E37" s="57"/>
      <c r="F37" s="58"/>
      <c r="G37" s="44"/>
    </row>
    <row r="38" spans="1:7" x14ac:dyDescent="0.15">
      <c r="A38" s="54"/>
      <c r="B38" s="45" t="s">
        <v>8</v>
      </c>
      <c r="C38" s="58">
        <v>1816</v>
      </c>
      <c r="D38" s="59">
        <v>1774</v>
      </c>
      <c r="E38" s="51">
        <v>1.0236753100338218</v>
      </c>
      <c r="F38" s="58">
        <v>1941</v>
      </c>
      <c r="G38" s="44">
        <v>0.93560020607934058</v>
      </c>
    </row>
    <row r="39" spans="1:7" x14ac:dyDescent="0.15">
      <c r="A39" s="54"/>
      <c r="B39" s="45"/>
      <c r="C39" s="58"/>
      <c r="D39" s="60"/>
      <c r="E39" s="57"/>
      <c r="F39" s="58"/>
      <c r="G39" s="44"/>
    </row>
    <row r="40" spans="1:7" x14ac:dyDescent="0.15">
      <c r="A40" s="54" t="s">
        <v>16</v>
      </c>
      <c r="B40" s="45" t="s">
        <v>7</v>
      </c>
      <c r="C40" s="47">
        <v>18204</v>
      </c>
      <c r="D40" s="49">
        <v>16877</v>
      </c>
      <c r="E40" s="51">
        <v>1.0786277181963619</v>
      </c>
      <c r="F40" s="47">
        <v>18110</v>
      </c>
      <c r="G40" s="44">
        <v>1.0051905024848151</v>
      </c>
    </row>
    <row r="41" spans="1:7" x14ac:dyDescent="0.15">
      <c r="A41" s="54"/>
      <c r="B41" s="45"/>
      <c r="C41" s="47"/>
      <c r="D41" s="56"/>
      <c r="E41" s="57"/>
      <c r="F41" s="47"/>
      <c r="G41" s="44"/>
    </row>
    <row r="42" spans="1:7" x14ac:dyDescent="0.15">
      <c r="A42" s="54"/>
      <c r="B42" s="45" t="s">
        <v>8</v>
      </c>
      <c r="C42" s="47">
        <v>19692</v>
      </c>
      <c r="D42" s="49">
        <v>18099</v>
      </c>
      <c r="E42" s="51">
        <v>1.0880159124813527</v>
      </c>
      <c r="F42" s="47">
        <v>20557</v>
      </c>
      <c r="G42" s="44">
        <v>0.9579218757600817</v>
      </c>
    </row>
    <row r="43" spans="1:7" ht="14.25" thickBot="1" x14ac:dyDescent="0.2">
      <c r="A43" s="55"/>
      <c r="B43" s="46"/>
      <c r="C43" s="48"/>
      <c r="D43" s="50"/>
      <c r="E43" s="52"/>
      <c r="F43" s="48"/>
      <c r="G43" s="53"/>
    </row>
    <row r="45" spans="1:7" x14ac:dyDescent="0.15">
      <c r="A45" s="39"/>
      <c r="B45" s="41" t="s">
        <v>17</v>
      </c>
      <c r="C45" s="39"/>
      <c r="D45" s="39"/>
      <c r="E45" s="39"/>
      <c r="F45" s="39"/>
      <c r="G45" s="39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A36:A3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28:A3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0:A2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12:A15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75"/>
      <c r="B1" s="75"/>
      <c r="C1" s="63" t="s">
        <v>21</v>
      </c>
      <c r="D1" s="64"/>
      <c r="E1" s="64"/>
      <c r="F1" s="76"/>
      <c r="G1" s="75"/>
    </row>
    <row r="2" spans="1:7" x14ac:dyDescent="0.15">
      <c r="A2" s="75"/>
      <c r="B2" s="75"/>
      <c r="C2" s="77"/>
      <c r="D2" s="78" t="s">
        <v>26</v>
      </c>
      <c r="E2" s="77"/>
      <c r="F2" s="75"/>
      <c r="G2" s="75"/>
    </row>
    <row r="3" spans="1:7" x14ac:dyDescent="0.15">
      <c r="D3" s="5"/>
    </row>
    <row r="5" spans="1:7" ht="14.25" thickBot="1" x14ac:dyDescent="0.2">
      <c r="A5" s="75"/>
      <c r="B5" s="79" t="s">
        <v>23</v>
      </c>
      <c r="C5" s="75"/>
      <c r="D5" s="75"/>
      <c r="E5" s="75"/>
      <c r="F5" s="65" t="s">
        <v>24</v>
      </c>
      <c r="G5" s="65"/>
    </row>
    <row r="6" spans="1:7" x14ac:dyDescent="0.15">
      <c r="A6" s="66" t="s">
        <v>2</v>
      </c>
      <c r="B6" s="67"/>
      <c r="C6" s="70" t="s">
        <v>27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320</v>
      </c>
      <c r="D8" s="59">
        <v>240</v>
      </c>
      <c r="E8" s="51">
        <v>1.3333333333333333</v>
      </c>
      <c r="F8" s="61">
        <v>328</v>
      </c>
      <c r="G8" s="44">
        <v>0.97560975609756095</v>
      </c>
    </row>
    <row r="9" spans="1:7" x14ac:dyDescent="0.15">
      <c r="A9" s="54"/>
      <c r="B9" s="45"/>
      <c r="C9" s="62"/>
      <c r="D9" s="60"/>
      <c r="E9" s="57"/>
      <c r="F9" s="62"/>
      <c r="G9" s="44"/>
    </row>
    <row r="10" spans="1:7" x14ac:dyDescent="0.15">
      <c r="A10" s="54"/>
      <c r="B10" s="45" t="s">
        <v>8</v>
      </c>
      <c r="C10" s="58">
        <v>260</v>
      </c>
      <c r="D10" s="59">
        <v>233</v>
      </c>
      <c r="E10" s="51">
        <v>1.1158798283261802</v>
      </c>
      <c r="F10" s="58">
        <v>282</v>
      </c>
      <c r="G10" s="44">
        <v>0.92198581560283688</v>
      </c>
    </row>
    <row r="11" spans="1:7" x14ac:dyDescent="0.15">
      <c r="A11" s="54"/>
      <c r="B11" s="45"/>
      <c r="C11" s="58"/>
      <c r="D11" s="60"/>
      <c r="E11" s="57"/>
      <c r="F11" s="58"/>
      <c r="G11" s="44"/>
    </row>
    <row r="12" spans="1:7" x14ac:dyDescent="0.15">
      <c r="A12" s="54" t="s">
        <v>9</v>
      </c>
      <c r="B12" s="45" t="s">
        <v>7</v>
      </c>
      <c r="C12" s="61">
        <v>271</v>
      </c>
      <c r="D12" s="59">
        <v>244</v>
      </c>
      <c r="E12" s="51">
        <v>1.110655737704918</v>
      </c>
      <c r="F12" s="61">
        <v>296</v>
      </c>
      <c r="G12" s="44">
        <v>0.91554054054054057</v>
      </c>
    </row>
    <row r="13" spans="1:7" x14ac:dyDescent="0.15">
      <c r="A13" s="54"/>
      <c r="B13" s="45"/>
      <c r="C13" s="62"/>
      <c r="D13" s="60"/>
      <c r="E13" s="57"/>
      <c r="F13" s="62"/>
      <c r="G13" s="44"/>
    </row>
    <row r="14" spans="1:7" x14ac:dyDescent="0.15">
      <c r="A14" s="54"/>
      <c r="B14" s="45" t="s">
        <v>8</v>
      </c>
      <c r="C14" s="58">
        <v>2387</v>
      </c>
      <c r="D14" s="59">
        <v>2113</v>
      </c>
      <c r="E14" s="51">
        <v>1.1296734500709891</v>
      </c>
      <c r="F14" s="58">
        <v>2616</v>
      </c>
      <c r="G14" s="44">
        <v>0.91246177370030579</v>
      </c>
    </row>
    <row r="15" spans="1:7" x14ac:dyDescent="0.15">
      <c r="A15" s="54"/>
      <c r="B15" s="45"/>
      <c r="C15" s="58"/>
      <c r="D15" s="60"/>
      <c r="E15" s="57"/>
      <c r="F15" s="58"/>
      <c r="G15" s="44"/>
    </row>
    <row r="16" spans="1:7" x14ac:dyDescent="0.15">
      <c r="A16" s="54" t="s">
        <v>10</v>
      </c>
      <c r="B16" s="45" t="s">
        <v>7</v>
      </c>
      <c r="C16" s="58">
        <v>6056</v>
      </c>
      <c r="D16" s="59">
        <v>5527</v>
      </c>
      <c r="E16" s="51">
        <v>1.0957119594716844</v>
      </c>
      <c r="F16" s="58">
        <v>6384</v>
      </c>
      <c r="G16" s="44">
        <v>0.94862155388471181</v>
      </c>
    </row>
    <row r="17" spans="1:7" x14ac:dyDescent="0.15">
      <c r="A17" s="54"/>
      <c r="B17" s="45"/>
      <c r="C17" s="58"/>
      <c r="D17" s="60"/>
      <c r="E17" s="57"/>
      <c r="F17" s="58"/>
      <c r="G17" s="44"/>
    </row>
    <row r="18" spans="1:7" x14ac:dyDescent="0.15">
      <c r="A18" s="54"/>
      <c r="B18" s="45" t="s">
        <v>8</v>
      </c>
      <c r="C18" s="58">
        <v>5231</v>
      </c>
      <c r="D18" s="59">
        <v>5353</v>
      </c>
      <c r="E18" s="51">
        <v>0.97720904165888289</v>
      </c>
      <c r="F18" s="58">
        <v>4936</v>
      </c>
      <c r="G18" s="44">
        <v>1.0597649918962724</v>
      </c>
    </row>
    <row r="19" spans="1:7" x14ac:dyDescent="0.15">
      <c r="A19" s="54"/>
      <c r="B19" s="45"/>
      <c r="C19" s="58"/>
      <c r="D19" s="60"/>
      <c r="E19" s="57"/>
      <c r="F19" s="58"/>
      <c r="G19" s="44"/>
    </row>
    <row r="20" spans="1:7" x14ac:dyDescent="0.15">
      <c r="A20" s="54" t="s">
        <v>11</v>
      </c>
      <c r="B20" s="45" t="s">
        <v>7</v>
      </c>
      <c r="C20" s="58">
        <v>3776</v>
      </c>
      <c r="D20" s="59">
        <v>3897</v>
      </c>
      <c r="E20" s="51">
        <v>0.96895047472414675</v>
      </c>
      <c r="F20" s="58">
        <v>4346</v>
      </c>
      <c r="G20" s="44">
        <v>0.86884491486424298</v>
      </c>
    </row>
    <row r="21" spans="1:7" x14ac:dyDescent="0.15">
      <c r="A21" s="54"/>
      <c r="B21" s="45"/>
      <c r="C21" s="58"/>
      <c r="D21" s="60"/>
      <c r="E21" s="57"/>
      <c r="F21" s="58"/>
      <c r="G21" s="44"/>
    </row>
    <row r="22" spans="1:7" x14ac:dyDescent="0.15">
      <c r="A22" s="54"/>
      <c r="B22" s="45" t="s">
        <v>8</v>
      </c>
      <c r="C22" s="58">
        <v>5099</v>
      </c>
      <c r="D22" s="59">
        <v>5053</v>
      </c>
      <c r="E22" s="51">
        <v>1.0091035028695825</v>
      </c>
      <c r="F22" s="58">
        <v>4866</v>
      </c>
      <c r="G22" s="44">
        <v>1.0478832716810522</v>
      </c>
    </row>
    <row r="23" spans="1:7" x14ac:dyDescent="0.15">
      <c r="A23" s="54"/>
      <c r="B23" s="45"/>
      <c r="C23" s="58"/>
      <c r="D23" s="60"/>
      <c r="E23" s="57"/>
      <c r="F23" s="58"/>
      <c r="G23" s="44"/>
    </row>
    <row r="24" spans="1:7" x14ac:dyDescent="0.15">
      <c r="A24" s="54" t="s">
        <v>12</v>
      </c>
      <c r="B24" s="45" t="s">
        <v>7</v>
      </c>
      <c r="C24" s="58">
        <v>3294</v>
      </c>
      <c r="D24" s="59">
        <v>3158</v>
      </c>
      <c r="E24" s="51">
        <v>1.0430652311589614</v>
      </c>
      <c r="F24" s="58">
        <v>3164</v>
      </c>
      <c r="G24" s="44">
        <v>1.041087231352718</v>
      </c>
    </row>
    <row r="25" spans="1:7" x14ac:dyDescent="0.15">
      <c r="A25" s="54"/>
      <c r="B25" s="45"/>
      <c r="C25" s="58"/>
      <c r="D25" s="60"/>
      <c r="E25" s="57"/>
      <c r="F25" s="58"/>
      <c r="G25" s="44"/>
    </row>
    <row r="26" spans="1:7" x14ac:dyDescent="0.15">
      <c r="A26" s="54"/>
      <c r="B26" s="45" t="s">
        <v>8</v>
      </c>
      <c r="C26" s="58">
        <v>3585</v>
      </c>
      <c r="D26" s="59">
        <v>3619</v>
      </c>
      <c r="E26" s="51">
        <v>0.9906051395413098</v>
      </c>
      <c r="F26" s="58">
        <v>3572</v>
      </c>
      <c r="G26" s="44">
        <v>1.0036394176931691</v>
      </c>
    </row>
    <row r="27" spans="1:7" x14ac:dyDescent="0.15">
      <c r="A27" s="54"/>
      <c r="B27" s="45"/>
      <c r="C27" s="58"/>
      <c r="D27" s="60"/>
      <c r="E27" s="57"/>
      <c r="F27" s="58"/>
      <c r="G27" s="44"/>
    </row>
    <row r="28" spans="1:7" x14ac:dyDescent="0.15">
      <c r="A28" s="54" t="s">
        <v>13</v>
      </c>
      <c r="B28" s="45" t="s">
        <v>7</v>
      </c>
      <c r="C28" s="58">
        <v>2075</v>
      </c>
      <c r="D28" s="59">
        <v>1814</v>
      </c>
      <c r="E28" s="51">
        <v>1.1438809261300993</v>
      </c>
      <c r="F28" s="58">
        <v>2330</v>
      </c>
      <c r="G28" s="44">
        <v>0.8905579399141631</v>
      </c>
    </row>
    <row r="29" spans="1:7" x14ac:dyDescent="0.15">
      <c r="A29" s="54"/>
      <c r="B29" s="45"/>
      <c r="C29" s="58"/>
      <c r="D29" s="60"/>
      <c r="E29" s="57"/>
      <c r="F29" s="58"/>
      <c r="G29" s="44"/>
    </row>
    <row r="30" spans="1:7" x14ac:dyDescent="0.15">
      <c r="A30" s="54"/>
      <c r="B30" s="45" t="s">
        <v>8</v>
      </c>
      <c r="C30" s="58">
        <v>1336</v>
      </c>
      <c r="D30" s="59">
        <v>1042</v>
      </c>
      <c r="E30" s="51">
        <v>1.2821497120921306</v>
      </c>
      <c r="F30" s="58">
        <v>1247</v>
      </c>
      <c r="G30" s="44">
        <v>1.0713712910986368</v>
      </c>
    </row>
    <row r="31" spans="1:7" x14ac:dyDescent="0.15">
      <c r="A31" s="54"/>
      <c r="B31" s="45"/>
      <c r="C31" s="58"/>
      <c r="D31" s="60"/>
      <c r="E31" s="57"/>
      <c r="F31" s="58"/>
      <c r="G31" s="44"/>
    </row>
    <row r="32" spans="1:7" x14ac:dyDescent="0.15">
      <c r="A32" s="54" t="s">
        <v>14</v>
      </c>
      <c r="B32" s="45" t="s">
        <v>7</v>
      </c>
      <c r="C32" s="58">
        <v>167</v>
      </c>
      <c r="D32" s="59">
        <v>153</v>
      </c>
      <c r="E32" s="51">
        <v>1.0915032679738561</v>
      </c>
      <c r="F32" s="58">
        <v>184</v>
      </c>
      <c r="G32" s="44">
        <v>0.90760869565217395</v>
      </c>
    </row>
    <row r="33" spans="1:7" x14ac:dyDescent="0.15">
      <c r="A33" s="54"/>
      <c r="B33" s="45"/>
      <c r="C33" s="58"/>
      <c r="D33" s="60"/>
      <c r="E33" s="57"/>
      <c r="F33" s="58"/>
      <c r="G33" s="44"/>
    </row>
    <row r="34" spans="1:7" x14ac:dyDescent="0.15">
      <c r="A34" s="54"/>
      <c r="B34" s="45" t="s">
        <v>8</v>
      </c>
      <c r="C34" s="58">
        <v>376</v>
      </c>
      <c r="D34" s="59">
        <v>354</v>
      </c>
      <c r="E34" s="51">
        <v>1.0621468926553672</v>
      </c>
      <c r="F34" s="58">
        <v>357</v>
      </c>
      <c r="G34" s="44">
        <v>1.0532212885154062</v>
      </c>
    </row>
    <row r="35" spans="1:7" x14ac:dyDescent="0.15">
      <c r="A35" s="54"/>
      <c r="B35" s="45"/>
      <c r="C35" s="58"/>
      <c r="D35" s="60"/>
      <c r="E35" s="57"/>
      <c r="F35" s="58"/>
      <c r="G35" s="44"/>
    </row>
    <row r="36" spans="1:7" x14ac:dyDescent="0.15">
      <c r="A36" s="54" t="s">
        <v>15</v>
      </c>
      <c r="B36" s="45" t="s">
        <v>7</v>
      </c>
      <c r="C36" s="58">
        <v>1061</v>
      </c>
      <c r="D36" s="59">
        <v>924</v>
      </c>
      <c r="E36" s="51">
        <v>1.1482683982683983</v>
      </c>
      <c r="F36" s="58">
        <v>1172</v>
      </c>
      <c r="G36" s="44">
        <v>0.90529010238907848</v>
      </c>
    </row>
    <row r="37" spans="1:7" x14ac:dyDescent="0.15">
      <c r="A37" s="54"/>
      <c r="B37" s="45"/>
      <c r="C37" s="58"/>
      <c r="D37" s="60"/>
      <c r="E37" s="57"/>
      <c r="F37" s="58"/>
      <c r="G37" s="44"/>
    </row>
    <row r="38" spans="1:7" x14ac:dyDescent="0.15">
      <c r="A38" s="54"/>
      <c r="B38" s="45" t="s">
        <v>8</v>
      </c>
      <c r="C38" s="58">
        <v>1645</v>
      </c>
      <c r="D38" s="59">
        <v>1811</v>
      </c>
      <c r="E38" s="51">
        <v>0.90833793484262837</v>
      </c>
      <c r="F38" s="58">
        <v>1816</v>
      </c>
      <c r="G38" s="44">
        <v>0.90583700440528636</v>
      </c>
    </row>
    <row r="39" spans="1:7" x14ac:dyDescent="0.15">
      <c r="A39" s="54"/>
      <c r="B39" s="45"/>
      <c r="C39" s="58"/>
      <c r="D39" s="60"/>
      <c r="E39" s="57"/>
      <c r="F39" s="58"/>
      <c r="G39" s="44"/>
    </row>
    <row r="40" spans="1:7" x14ac:dyDescent="0.15">
      <c r="A40" s="54" t="s">
        <v>16</v>
      </c>
      <c r="B40" s="45" t="s">
        <v>7</v>
      </c>
      <c r="C40" s="47">
        <v>17020</v>
      </c>
      <c r="D40" s="49">
        <v>15957</v>
      </c>
      <c r="E40" s="51">
        <v>1.0666165319295606</v>
      </c>
      <c r="F40" s="47">
        <v>18204</v>
      </c>
      <c r="G40" s="44">
        <v>0.93495934959349591</v>
      </c>
    </row>
    <row r="41" spans="1:7" x14ac:dyDescent="0.15">
      <c r="A41" s="54"/>
      <c r="B41" s="45"/>
      <c r="C41" s="47"/>
      <c r="D41" s="56"/>
      <c r="E41" s="57"/>
      <c r="F41" s="47"/>
      <c r="G41" s="44"/>
    </row>
    <row r="42" spans="1:7" x14ac:dyDescent="0.15">
      <c r="A42" s="54"/>
      <c r="B42" s="45" t="s">
        <v>8</v>
      </c>
      <c r="C42" s="47">
        <v>19919</v>
      </c>
      <c r="D42" s="49">
        <v>19578</v>
      </c>
      <c r="E42" s="51">
        <v>1.017417509449382</v>
      </c>
      <c r="F42" s="47">
        <v>19692</v>
      </c>
      <c r="G42" s="44">
        <v>1.0115275238675605</v>
      </c>
    </row>
    <row r="43" spans="1:7" ht="14.25" thickBot="1" x14ac:dyDescent="0.2">
      <c r="A43" s="55"/>
      <c r="B43" s="46"/>
      <c r="C43" s="48"/>
      <c r="D43" s="50"/>
      <c r="E43" s="52"/>
      <c r="F43" s="48"/>
      <c r="G43" s="53"/>
    </row>
    <row r="45" spans="1:7" x14ac:dyDescent="0.15">
      <c r="A45" s="75"/>
      <c r="B45" s="77" t="s">
        <v>17</v>
      </c>
      <c r="C45" s="75"/>
      <c r="D45" s="75"/>
      <c r="E45" s="75"/>
      <c r="F45" s="75"/>
      <c r="G45" s="75"/>
    </row>
  </sheetData>
  <mergeCells count="125">
    <mergeCell ref="F42:F43"/>
    <mergeCell ref="G42:G43"/>
    <mergeCell ref="F34:F35"/>
    <mergeCell ref="G34:G35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F26:F27"/>
    <mergeCell ref="G26:G27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F18:F19"/>
    <mergeCell ref="G18:G19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10:G11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A36:A39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28:A31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20:A23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12:A15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F6:F7"/>
    <mergeCell ref="G6:G7"/>
    <mergeCell ref="C1:E1"/>
    <mergeCell ref="F5:G5"/>
    <mergeCell ref="A6:B7"/>
    <mergeCell ref="C6:C7"/>
    <mergeCell ref="D6:D7"/>
    <mergeCell ref="E6:E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0"/>
      <c r="B1" s="80"/>
      <c r="C1" s="63" t="s">
        <v>21</v>
      </c>
      <c r="D1" s="64"/>
      <c r="E1" s="64"/>
      <c r="F1" s="81"/>
      <c r="G1" s="80"/>
    </row>
    <row r="2" spans="1:7" x14ac:dyDescent="0.15">
      <c r="A2" s="80"/>
      <c r="B2" s="80"/>
      <c r="C2" s="82"/>
      <c r="D2" s="83" t="s">
        <v>28</v>
      </c>
      <c r="E2" s="82"/>
      <c r="F2" s="80"/>
      <c r="G2" s="80"/>
    </row>
    <row r="3" spans="1:7" x14ac:dyDescent="0.15">
      <c r="A3" s="80"/>
      <c r="B3" s="80"/>
      <c r="C3" s="80"/>
      <c r="D3" s="85"/>
      <c r="E3" s="80"/>
      <c r="F3" s="80"/>
      <c r="G3" s="80"/>
    </row>
    <row r="5" spans="1:7" ht="14.25" thickBot="1" x14ac:dyDescent="0.2">
      <c r="A5" s="80"/>
      <c r="B5" s="84" t="s">
        <v>23</v>
      </c>
      <c r="C5" s="80"/>
      <c r="D5" s="80"/>
      <c r="E5" s="80"/>
      <c r="F5" s="65" t="s">
        <v>24</v>
      </c>
      <c r="G5" s="65"/>
    </row>
    <row r="6" spans="1:7" x14ac:dyDescent="0.15">
      <c r="A6" s="66" t="s">
        <v>2</v>
      </c>
      <c r="B6" s="67"/>
      <c r="C6" s="70" t="s">
        <v>29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299</v>
      </c>
      <c r="D8" s="59">
        <v>259</v>
      </c>
      <c r="E8" s="51">
        <v>1.1544401544401544</v>
      </c>
      <c r="F8" s="61">
        <v>320</v>
      </c>
      <c r="G8" s="44">
        <v>0.93437499999999996</v>
      </c>
    </row>
    <row r="9" spans="1:7" x14ac:dyDescent="0.15">
      <c r="A9" s="54"/>
      <c r="B9" s="45"/>
      <c r="C9" s="62"/>
      <c r="D9" s="60"/>
      <c r="E9" s="57"/>
      <c r="F9" s="62"/>
      <c r="G9" s="44"/>
    </row>
    <row r="10" spans="1:7" x14ac:dyDescent="0.15">
      <c r="A10" s="54"/>
      <c r="B10" s="45" t="s">
        <v>8</v>
      </c>
      <c r="C10" s="58">
        <v>293</v>
      </c>
      <c r="D10" s="59">
        <v>262</v>
      </c>
      <c r="E10" s="51">
        <v>1.1183206106870229</v>
      </c>
      <c r="F10" s="58">
        <v>260</v>
      </c>
      <c r="G10" s="44">
        <v>1.1269230769230769</v>
      </c>
    </row>
    <row r="11" spans="1:7" x14ac:dyDescent="0.15">
      <c r="A11" s="54"/>
      <c r="B11" s="45"/>
      <c r="C11" s="58"/>
      <c r="D11" s="60"/>
      <c r="E11" s="57"/>
      <c r="F11" s="58"/>
      <c r="G11" s="44"/>
    </row>
    <row r="12" spans="1:7" x14ac:dyDescent="0.15">
      <c r="A12" s="54" t="s">
        <v>9</v>
      </c>
      <c r="B12" s="45" t="s">
        <v>7</v>
      </c>
      <c r="C12" s="61">
        <v>250</v>
      </c>
      <c r="D12" s="59">
        <v>290</v>
      </c>
      <c r="E12" s="51">
        <v>0.86206896551724133</v>
      </c>
      <c r="F12" s="61">
        <v>271</v>
      </c>
      <c r="G12" s="44">
        <v>0.92250922509225097</v>
      </c>
    </row>
    <row r="13" spans="1:7" x14ac:dyDescent="0.15">
      <c r="A13" s="54"/>
      <c r="B13" s="45"/>
      <c r="C13" s="62"/>
      <c r="D13" s="60"/>
      <c r="E13" s="57"/>
      <c r="F13" s="62"/>
      <c r="G13" s="44"/>
    </row>
    <row r="14" spans="1:7" x14ac:dyDescent="0.15">
      <c r="A14" s="54"/>
      <c r="B14" s="45" t="s">
        <v>8</v>
      </c>
      <c r="C14" s="58">
        <v>2641</v>
      </c>
      <c r="D14" s="59">
        <v>2388</v>
      </c>
      <c r="E14" s="51">
        <v>1.1059463986599665</v>
      </c>
      <c r="F14" s="58">
        <v>2387</v>
      </c>
      <c r="G14" s="44">
        <v>1.1064097193129452</v>
      </c>
    </row>
    <row r="15" spans="1:7" x14ac:dyDescent="0.15">
      <c r="A15" s="54"/>
      <c r="B15" s="45"/>
      <c r="C15" s="58"/>
      <c r="D15" s="60"/>
      <c r="E15" s="57"/>
      <c r="F15" s="58"/>
      <c r="G15" s="44"/>
    </row>
    <row r="16" spans="1:7" x14ac:dyDescent="0.15">
      <c r="A16" s="54" t="s">
        <v>10</v>
      </c>
      <c r="B16" s="45" t="s">
        <v>7</v>
      </c>
      <c r="C16" s="58">
        <v>6466</v>
      </c>
      <c r="D16" s="59">
        <v>6170</v>
      </c>
      <c r="E16" s="51">
        <v>1.0479740680713128</v>
      </c>
      <c r="F16" s="58">
        <v>6056</v>
      </c>
      <c r="G16" s="44">
        <v>1.0677014531043594</v>
      </c>
    </row>
    <row r="17" spans="1:7" x14ac:dyDescent="0.15">
      <c r="A17" s="54"/>
      <c r="B17" s="45"/>
      <c r="C17" s="58"/>
      <c r="D17" s="60"/>
      <c r="E17" s="57"/>
      <c r="F17" s="58"/>
      <c r="G17" s="44"/>
    </row>
    <row r="18" spans="1:7" x14ac:dyDescent="0.15">
      <c r="A18" s="54"/>
      <c r="B18" s="45" t="s">
        <v>8</v>
      </c>
      <c r="C18" s="58">
        <v>5568</v>
      </c>
      <c r="D18" s="59">
        <v>5588</v>
      </c>
      <c r="E18" s="51">
        <v>0.99642090193271293</v>
      </c>
      <c r="F18" s="58">
        <v>5231</v>
      </c>
      <c r="G18" s="44">
        <v>1.0644236283693367</v>
      </c>
    </row>
    <row r="19" spans="1:7" x14ac:dyDescent="0.15">
      <c r="A19" s="54"/>
      <c r="B19" s="45"/>
      <c r="C19" s="58"/>
      <c r="D19" s="60"/>
      <c r="E19" s="57"/>
      <c r="F19" s="58"/>
      <c r="G19" s="44"/>
    </row>
    <row r="20" spans="1:7" x14ac:dyDescent="0.15">
      <c r="A20" s="54" t="s">
        <v>11</v>
      </c>
      <c r="B20" s="45" t="s">
        <v>7</v>
      </c>
      <c r="C20" s="58">
        <v>4190</v>
      </c>
      <c r="D20" s="59">
        <v>4210</v>
      </c>
      <c r="E20" s="51">
        <v>0.99524940617577196</v>
      </c>
      <c r="F20" s="58">
        <v>3776</v>
      </c>
      <c r="G20" s="44">
        <v>1.1096398305084745</v>
      </c>
    </row>
    <row r="21" spans="1:7" x14ac:dyDescent="0.15">
      <c r="A21" s="54"/>
      <c r="B21" s="45"/>
      <c r="C21" s="58"/>
      <c r="D21" s="60"/>
      <c r="E21" s="57"/>
      <c r="F21" s="58"/>
      <c r="G21" s="44"/>
    </row>
    <row r="22" spans="1:7" x14ac:dyDescent="0.15">
      <c r="A22" s="54"/>
      <c r="B22" s="45" t="s">
        <v>8</v>
      </c>
      <c r="C22" s="58">
        <v>5357</v>
      </c>
      <c r="D22" s="59">
        <v>5584</v>
      </c>
      <c r="E22" s="51">
        <v>0.9593481375358166</v>
      </c>
      <c r="F22" s="58">
        <v>5099</v>
      </c>
      <c r="G22" s="44">
        <v>1.0505981565012747</v>
      </c>
    </row>
    <row r="23" spans="1:7" x14ac:dyDescent="0.15">
      <c r="A23" s="54"/>
      <c r="B23" s="45"/>
      <c r="C23" s="58"/>
      <c r="D23" s="60"/>
      <c r="E23" s="57"/>
      <c r="F23" s="58"/>
      <c r="G23" s="44"/>
    </row>
    <row r="24" spans="1:7" x14ac:dyDescent="0.15">
      <c r="A24" s="54" t="s">
        <v>12</v>
      </c>
      <c r="B24" s="45" t="s">
        <v>7</v>
      </c>
      <c r="C24" s="58">
        <v>3551</v>
      </c>
      <c r="D24" s="59">
        <v>3411</v>
      </c>
      <c r="E24" s="51">
        <v>1.0410436822046321</v>
      </c>
      <c r="F24" s="58">
        <v>3294</v>
      </c>
      <c r="G24" s="44">
        <v>1.0780206435944142</v>
      </c>
    </row>
    <row r="25" spans="1:7" x14ac:dyDescent="0.15">
      <c r="A25" s="54"/>
      <c r="B25" s="45"/>
      <c r="C25" s="58"/>
      <c r="D25" s="60"/>
      <c r="E25" s="57"/>
      <c r="F25" s="58"/>
      <c r="G25" s="44"/>
    </row>
    <row r="26" spans="1:7" x14ac:dyDescent="0.15">
      <c r="A26" s="54"/>
      <c r="B26" s="45" t="s">
        <v>8</v>
      </c>
      <c r="C26" s="58">
        <v>3846</v>
      </c>
      <c r="D26" s="59">
        <v>3934</v>
      </c>
      <c r="E26" s="51">
        <v>0.9776309100152516</v>
      </c>
      <c r="F26" s="58">
        <v>3585</v>
      </c>
      <c r="G26" s="44">
        <v>1.0728033472803347</v>
      </c>
    </row>
    <row r="27" spans="1:7" x14ac:dyDescent="0.15">
      <c r="A27" s="54"/>
      <c r="B27" s="45"/>
      <c r="C27" s="58"/>
      <c r="D27" s="60"/>
      <c r="E27" s="57"/>
      <c r="F27" s="58"/>
      <c r="G27" s="44"/>
    </row>
    <row r="28" spans="1:7" x14ac:dyDescent="0.15">
      <c r="A28" s="54" t="s">
        <v>13</v>
      </c>
      <c r="B28" s="45" t="s">
        <v>7</v>
      </c>
      <c r="C28" s="58">
        <v>2375</v>
      </c>
      <c r="D28" s="59">
        <v>2117</v>
      </c>
      <c r="E28" s="51">
        <v>1.1218705715635333</v>
      </c>
      <c r="F28" s="58">
        <v>2075</v>
      </c>
      <c r="G28" s="44">
        <v>1.1445783132530121</v>
      </c>
    </row>
    <row r="29" spans="1:7" x14ac:dyDescent="0.15">
      <c r="A29" s="54"/>
      <c r="B29" s="45"/>
      <c r="C29" s="58"/>
      <c r="D29" s="60"/>
      <c r="E29" s="57"/>
      <c r="F29" s="58"/>
      <c r="G29" s="44"/>
    </row>
    <row r="30" spans="1:7" x14ac:dyDescent="0.15">
      <c r="A30" s="54"/>
      <c r="B30" s="45" t="s">
        <v>8</v>
      </c>
      <c r="C30" s="58">
        <v>1449</v>
      </c>
      <c r="D30" s="59">
        <v>1161</v>
      </c>
      <c r="E30" s="51">
        <v>1.248062015503876</v>
      </c>
      <c r="F30" s="58">
        <v>1336</v>
      </c>
      <c r="G30" s="44">
        <v>1.0845808383233533</v>
      </c>
    </row>
    <row r="31" spans="1:7" x14ac:dyDescent="0.15">
      <c r="A31" s="54"/>
      <c r="B31" s="45"/>
      <c r="C31" s="58"/>
      <c r="D31" s="60"/>
      <c r="E31" s="57"/>
      <c r="F31" s="58"/>
      <c r="G31" s="44"/>
    </row>
    <row r="32" spans="1:7" x14ac:dyDescent="0.15">
      <c r="A32" s="54" t="s">
        <v>14</v>
      </c>
      <c r="B32" s="45" t="s">
        <v>7</v>
      </c>
      <c r="C32" s="58">
        <v>183</v>
      </c>
      <c r="D32" s="59">
        <v>144</v>
      </c>
      <c r="E32" s="51">
        <v>1.2708333333333333</v>
      </c>
      <c r="F32" s="58">
        <v>167</v>
      </c>
      <c r="G32" s="44">
        <v>1.095808383233533</v>
      </c>
    </row>
    <row r="33" spans="1:7" x14ac:dyDescent="0.15">
      <c r="A33" s="54"/>
      <c r="B33" s="45"/>
      <c r="C33" s="58"/>
      <c r="D33" s="60"/>
      <c r="E33" s="57"/>
      <c r="F33" s="58"/>
      <c r="G33" s="44"/>
    </row>
    <row r="34" spans="1:7" x14ac:dyDescent="0.15">
      <c r="A34" s="54"/>
      <c r="B34" s="45" t="s">
        <v>8</v>
      </c>
      <c r="C34" s="58">
        <v>427</v>
      </c>
      <c r="D34" s="59">
        <v>392</v>
      </c>
      <c r="E34" s="51">
        <v>1.0892857142857142</v>
      </c>
      <c r="F34" s="58">
        <v>376</v>
      </c>
      <c r="G34" s="44">
        <v>1.1356382978723405</v>
      </c>
    </row>
    <row r="35" spans="1:7" x14ac:dyDescent="0.15">
      <c r="A35" s="54"/>
      <c r="B35" s="45"/>
      <c r="C35" s="58"/>
      <c r="D35" s="60"/>
      <c r="E35" s="57"/>
      <c r="F35" s="58"/>
      <c r="G35" s="44"/>
    </row>
    <row r="36" spans="1:7" x14ac:dyDescent="0.15">
      <c r="A36" s="54" t="s">
        <v>15</v>
      </c>
      <c r="B36" s="45" t="s">
        <v>7</v>
      </c>
      <c r="C36" s="58">
        <v>1214</v>
      </c>
      <c r="D36" s="59">
        <v>1051</v>
      </c>
      <c r="E36" s="51">
        <v>1.1550903901046623</v>
      </c>
      <c r="F36" s="58">
        <v>1061</v>
      </c>
      <c r="G36" s="44">
        <v>1.1442035815268614</v>
      </c>
    </row>
    <row r="37" spans="1:7" x14ac:dyDescent="0.15">
      <c r="A37" s="54"/>
      <c r="B37" s="45"/>
      <c r="C37" s="58"/>
      <c r="D37" s="60"/>
      <c r="E37" s="57"/>
      <c r="F37" s="58"/>
      <c r="G37" s="44"/>
    </row>
    <row r="38" spans="1:7" x14ac:dyDescent="0.15">
      <c r="A38" s="54"/>
      <c r="B38" s="45" t="s">
        <v>8</v>
      </c>
      <c r="C38" s="58">
        <v>1861</v>
      </c>
      <c r="D38" s="59">
        <v>2038</v>
      </c>
      <c r="E38" s="51">
        <v>0.91315014720314036</v>
      </c>
      <c r="F38" s="58">
        <v>1645</v>
      </c>
      <c r="G38" s="44">
        <v>1.131306990881459</v>
      </c>
    </row>
    <row r="39" spans="1:7" x14ac:dyDescent="0.15">
      <c r="A39" s="54"/>
      <c r="B39" s="45"/>
      <c r="C39" s="58"/>
      <c r="D39" s="60"/>
      <c r="E39" s="57"/>
      <c r="F39" s="58"/>
      <c r="G39" s="44"/>
    </row>
    <row r="40" spans="1:7" x14ac:dyDescent="0.15">
      <c r="A40" s="54" t="s">
        <v>16</v>
      </c>
      <c r="B40" s="45" t="s">
        <v>7</v>
      </c>
      <c r="C40" s="47">
        <v>18528</v>
      </c>
      <c r="D40" s="49">
        <v>17652</v>
      </c>
      <c r="E40" s="51">
        <v>1.0496261046906865</v>
      </c>
      <c r="F40" s="47">
        <v>17020</v>
      </c>
      <c r="G40" s="44">
        <v>1.0886016451233842</v>
      </c>
    </row>
    <row r="41" spans="1:7" x14ac:dyDescent="0.15">
      <c r="A41" s="54"/>
      <c r="B41" s="45"/>
      <c r="C41" s="47"/>
      <c r="D41" s="56"/>
      <c r="E41" s="57"/>
      <c r="F41" s="47"/>
      <c r="G41" s="44"/>
    </row>
    <row r="42" spans="1:7" x14ac:dyDescent="0.15">
      <c r="A42" s="54"/>
      <c r="B42" s="45" t="s">
        <v>8</v>
      </c>
      <c r="C42" s="47">
        <v>21442</v>
      </c>
      <c r="D42" s="49">
        <v>21347</v>
      </c>
      <c r="E42" s="51">
        <v>1.0044502740431911</v>
      </c>
      <c r="F42" s="47">
        <v>19919</v>
      </c>
      <c r="G42" s="44">
        <v>1.0764596616295998</v>
      </c>
    </row>
    <row r="43" spans="1:7" ht="14.25" thickBot="1" x14ac:dyDescent="0.2">
      <c r="A43" s="55"/>
      <c r="B43" s="46"/>
      <c r="C43" s="48"/>
      <c r="D43" s="50"/>
      <c r="E43" s="52"/>
      <c r="F43" s="48"/>
      <c r="G43" s="53"/>
    </row>
    <row r="45" spans="1:7" x14ac:dyDescent="0.15">
      <c r="A45" s="80"/>
      <c r="B45" s="82" t="s">
        <v>17</v>
      </c>
      <c r="C45" s="80"/>
      <c r="D45" s="80"/>
      <c r="E45" s="80"/>
      <c r="F45" s="80"/>
      <c r="G45" s="80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A36:A3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28:A3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0:A2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12:A15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6"/>
      <c r="B1" s="86"/>
      <c r="C1" s="63" t="s">
        <v>30</v>
      </c>
      <c r="D1" s="64"/>
      <c r="E1" s="64"/>
      <c r="F1" s="87"/>
      <c r="G1" s="86"/>
    </row>
    <row r="2" spans="1:7" x14ac:dyDescent="0.15">
      <c r="A2" s="86"/>
      <c r="B2" s="86"/>
      <c r="C2" s="88"/>
      <c r="D2" s="89" t="s">
        <v>31</v>
      </c>
      <c r="E2" s="88"/>
      <c r="F2" s="86"/>
      <c r="G2" s="86"/>
    </row>
    <row r="3" spans="1:7" x14ac:dyDescent="0.15">
      <c r="A3" s="86"/>
      <c r="B3" s="86"/>
      <c r="C3" s="86"/>
      <c r="D3" s="90"/>
      <c r="E3" s="86"/>
      <c r="F3" s="86"/>
      <c r="G3" s="86"/>
    </row>
    <row r="5" spans="1:7" ht="14.25" thickBot="1" x14ac:dyDescent="0.2">
      <c r="A5" s="86"/>
      <c r="B5" s="91" t="s">
        <v>32</v>
      </c>
      <c r="C5" s="86"/>
      <c r="D5" s="86"/>
      <c r="E5" s="86"/>
      <c r="F5" s="65" t="s">
        <v>33</v>
      </c>
      <c r="G5" s="65"/>
    </row>
    <row r="6" spans="1:7" x14ac:dyDescent="0.15">
      <c r="A6" s="66" t="s">
        <v>34</v>
      </c>
      <c r="B6" s="67"/>
      <c r="C6" s="70" t="s">
        <v>35</v>
      </c>
      <c r="D6" s="70" t="s">
        <v>36</v>
      </c>
      <c r="E6" s="70" t="s">
        <v>37</v>
      </c>
      <c r="F6" s="70" t="s">
        <v>38</v>
      </c>
      <c r="G6" s="71" t="s">
        <v>37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39</v>
      </c>
      <c r="B8" s="45" t="s">
        <v>40</v>
      </c>
      <c r="C8" s="61">
        <v>265</v>
      </c>
      <c r="D8" s="59">
        <v>297</v>
      </c>
      <c r="E8" s="51">
        <v>0.8922558922558923</v>
      </c>
      <c r="F8" s="61">
        <v>299</v>
      </c>
      <c r="G8" s="44">
        <v>0.88628762541806017</v>
      </c>
    </row>
    <row r="9" spans="1:7" x14ac:dyDescent="0.15">
      <c r="A9" s="54"/>
      <c r="B9" s="45"/>
      <c r="C9" s="62"/>
      <c r="D9" s="60"/>
      <c r="E9" s="57"/>
      <c r="F9" s="62"/>
      <c r="G9" s="44"/>
    </row>
    <row r="10" spans="1:7" x14ac:dyDescent="0.15">
      <c r="A10" s="54"/>
      <c r="B10" s="45" t="s">
        <v>41</v>
      </c>
      <c r="C10" s="58">
        <v>241</v>
      </c>
      <c r="D10" s="59">
        <v>256</v>
      </c>
      <c r="E10" s="51">
        <v>0.94140625</v>
      </c>
      <c r="F10" s="58">
        <v>293</v>
      </c>
      <c r="G10" s="44">
        <v>0.8225255972696246</v>
      </c>
    </row>
    <row r="11" spans="1:7" x14ac:dyDescent="0.15">
      <c r="A11" s="54"/>
      <c r="B11" s="45"/>
      <c r="C11" s="58"/>
      <c r="D11" s="60"/>
      <c r="E11" s="57"/>
      <c r="F11" s="58"/>
      <c r="G11" s="44"/>
    </row>
    <row r="12" spans="1:7" x14ac:dyDescent="0.15">
      <c r="A12" s="54" t="s">
        <v>42</v>
      </c>
      <c r="B12" s="45" t="s">
        <v>40</v>
      </c>
      <c r="C12" s="61">
        <v>294</v>
      </c>
      <c r="D12" s="59">
        <v>273</v>
      </c>
      <c r="E12" s="51">
        <v>1.0769230769230769</v>
      </c>
      <c r="F12" s="61">
        <v>250</v>
      </c>
      <c r="G12" s="44">
        <v>1.1759999999999999</v>
      </c>
    </row>
    <row r="13" spans="1:7" x14ac:dyDescent="0.15">
      <c r="A13" s="54"/>
      <c r="B13" s="45"/>
      <c r="C13" s="62"/>
      <c r="D13" s="60"/>
      <c r="E13" s="57"/>
      <c r="F13" s="62"/>
      <c r="G13" s="44"/>
    </row>
    <row r="14" spans="1:7" x14ac:dyDescent="0.15">
      <c r="A14" s="54"/>
      <c r="B14" s="45" t="s">
        <v>41</v>
      </c>
      <c r="C14" s="58">
        <v>2642</v>
      </c>
      <c r="D14" s="59">
        <v>2279</v>
      </c>
      <c r="E14" s="51">
        <v>1.1592803861342693</v>
      </c>
      <c r="F14" s="58">
        <v>2641</v>
      </c>
      <c r="G14" s="44">
        <v>1.0003786444528588</v>
      </c>
    </row>
    <row r="15" spans="1:7" x14ac:dyDescent="0.15">
      <c r="A15" s="54"/>
      <c r="B15" s="45"/>
      <c r="C15" s="58"/>
      <c r="D15" s="60"/>
      <c r="E15" s="57"/>
      <c r="F15" s="58"/>
      <c r="G15" s="44"/>
    </row>
    <row r="16" spans="1:7" x14ac:dyDescent="0.15">
      <c r="A16" s="54" t="s">
        <v>43</v>
      </c>
      <c r="B16" s="45" t="s">
        <v>40</v>
      </c>
      <c r="C16" s="58">
        <v>5828</v>
      </c>
      <c r="D16" s="59">
        <v>5947</v>
      </c>
      <c r="E16" s="51">
        <v>0.97998991087943499</v>
      </c>
      <c r="F16" s="58">
        <v>6466</v>
      </c>
      <c r="G16" s="44">
        <v>0.90133003402412615</v>
      </c>
    </row>
    <row r="17" spans="1:7" x14ac:dyDescent="0.15">
      <c r="A17" s="54"/>
      <c r="B17" s="45"/>
      <c r="C17" s="58"/>
      <c r="D17" s="60"/>
      <c r="E17" s="57"/>
      <c r="F17" s="58"/>
      <c r="G17" s="44"/>
    </row>
    <row r="18" spans="1:7" x14ac:dyDescent="0.15">
      <c r="A18" s="54"/>
      <c r="B18" s="45" t="s">
        <v>41</v>
      </c>
      <c r="C18" s="58">
        <v>5116</v>
      </c>
      <c r="D18" s="59">
        <v>5023</v>
      </c>
      <c r="E18" s="51">
        <v>1.0185148317738404</v>
      </c>
      <c r="F18" s="58">
        <v>5568</v>
      </c>
      <c r="G18" s="44">
        <v>0.91882183908045978</v>
      </c>
    </row>
    <row r="19" spans="1:7" x14ac:dyDescent="0.15">
      <c r="A19" s="54"/>
      <c r="B19" s="45"/>
      <c r="C19" s="58"/>
      <c r="D19" s="60"/>
      <c r="E19" s="57"/>
      <c r="F19" s="58"/>
      <c r="G19" s="44"/>
    </row>
    <row r="20" spans="1:7" x14ac:dyDescent="0.15">
      <c r="A20" s="54" t="s">
        <v>44</v>
      </c>
      <c r="B20" s="45" t="s">
        <v>40</v>
      </c>
      <c r="C20" s="58">
        <v>3849</v>
      </c>
      <c r="D20" s="59">
        <v>3594</v>
      </c>
      <c r="E20" s="51">
        <v>1.0709515859766277</v>
      </c>
      <c r="F20" s="58">
        <v>4190</v>
      </c>
      <c r="G20" s="44">
        <v>0.91861575178997612</v>
      </c>
    </row>
    <row r="21" spans="1:7" x14ac:dyDescent="0.15">
      <c r="A21" s="54"/>
      <c r="B21" s="45"/>
      <c r="C21" s="58"/>
      <c r="D21" s="60"/>
      <c r="E21" s="57"/>
      <c r="F21" s="58"/>
      <c r="G21" s="44"/>
    </row>
    <row r="22" spans="1:7" x14ac:dyDescent="0.15">
      <c r="A22" s="54"/>
      <c r="B22" s="45" t="s">
        <v>41</v>
      </c>
      <c r="C22" s="58">
        <v>4994</v>
      </c>
      <c r="D22" s="59">
        <v>5047</v>
      </c>
      <c r="E22" s="51">
        <v>0.98949871210620166</v>
      </c>
      <c r="F22" s="58">
        <v>5357</v>
      </c>
      <c r="G22" s="44">
        <v>0.93223819301848054</v>
      </c>
    </row>
    <row r="23" spans="1:7" x14ac:dyDescent="0.15">
      <c r="A23" s="54"/>
      <c r="B23" s="45"/>
      <c r="C23" s="58"/>
      <c r="D23" s="60"/>
      <c r="E23" s="57"/>
      <c r="F23" s="58"/>
      <c r="G23" s="44"/>
    </row>
    <row r="24" spans="1:7" x14ac:dyDescent="0.15">
      <c r="A24" s="54" t="s">
        <v>45</v>
      </c>
      <c r="B24" s="45" t="s">
        <v>40</v>
      </c>
      <c r="C24" s="58">
        <v>3139</v>
      </c>
      <c r="D24" s="59">
        <v>3166</v>
      </c>
      <c r="E24" s="51">
        <v>0.99147188881869863</v>
      </c>
      <c r="F24" s="58">
        <v>3551</v>
      </c>
      <c r="G24" s="44">
        <v>0.88397634469163611</v>
      </c>
    </row>
    <row r="25" spans="1:7" x14ac:dyDescent="0.15">
      <c r="A25" s="54"/>
      <c r="B25" s="45"/>
      <c r="C25" s="58"/>
      <c r="D25" s="60"/>
      <c r="E25" s="57"/>
      <c r="F25" s="58"/>
      <c r="G25" s="44"/>
    </row>
    <row r="26" spans="1:7" x14ac:dyDescent="0.15">
      <c r="A26" s="54"/>
      <c r="B26" s="45" t="s">
        <v>41</v>
      </c>
      <c r="C26" s="58">
        <v>3690</v>
      </c>
      <c r="D26" s="59">
        <v>5028</v>
      </c>
      <c r="E26" s="51">
        <v>0.73389021479713601</v>
      </c>
      <c r="F26" s="58">
        <v>3846</v>
      </c>
      <c r="G26" s="44">
        <v>0.95943837753510142</v>
      </c>
    </row>
    <row r="27" spans="1:7" x14ac:dyDescent="0.15">
      <c r="A27" s="54"/>
      <c r="B27" s="45"/>
      <c r="C27" s="58"/>
      <c r="D27" s="60"/>
      <c r="E27" s="57"/>
      <c r="F27" s="58"/>
      <c r="G27" s="44"/>
    </row>
    <row r="28" spans="1:7" x14ac:dyDescent="0.15">
      <c r="A28" s="54" t="s">
        <v>46</v>
      </c>
      <c r="B28" s="45" t="s">
        <v>40</v>
      </c>
      <c r="C28" s="58">
        <v>2205</v>
      </c>
      <c r="D28" s="59">
        <v>1937</v>
      </c>
      <c r="E28" s="51">
        <v>1.1383582860092927</v>
      </c>
      <c r="F28" s="58">
        <v>2375</v>
      </c>
      <c r="G28" s="44">
        <v>0.92842105263157892</v>
      </c>
    </row>
    <row r="29" spans="1:7" x14ac:dyDescent="0.15">
      <c r="A29" s="54"/>
      <c r="B29" s="45"/>
      <c r="C29" s="58"/>
      <c r="D29" s="60"/>
      <c r="E29" s="57"/>
      <c r="F29" s="58"/>
      <c r="G29" s="44"/>
    </row>
    <row r="30" spans="1:7" x14ac:dyDescent="0.15">
      <c r="A30" s="54"/>
      <c r="B30" s="45" t="s">
        <v>41</v>
      </c>
      <c r="C30" s="58">
        <v>1220</v>
      </c>
      <c r="D30" s="59">
        <v>1116</v>
      </c>
      <c r="E30" s="51">
        <v>1.0931899641577061</v>
      </c>
      <c r="F30" s="58">
        <v>1449</v>
      </c>
      <c r="G30" s="44">
        <v>0.84195997239475495</v>
      </c>
    </row>
    <row r="31" spans="1:7" x14ac:dyDescent="0.15">
      <c r="A31" s="54"/>
      <c r="B31" s="45"/>
      <c r="C31" s="58"/>
      <c r="D31" s="60"/>
      <c r="E31" s="57"/>
      <c r="F31" s="58"/>
      <c r="G31" s="44"/>
    </row>
    <row r="32" spans="1:7" x14ac:dyDescent="0.15">
      <c r="A32" s="54" t="s">
        <v>47</v>
      </c>
      <c r="B32" s="45" t="s">
        <v>40</v>
      </c>
      <c r="C32" s="58">
        <v>134</v>
      </c>
      <c r="D32" s="59">
        <v>157</v>
      </c>
      <c r="E32" s="51">
        <v>0.85350318471337583</v>
      </c>
      <c r="F32" s="58">
        <v>183</v>
      </c>
      <c r="G32" s="44">
        <v>0.73224043715846998</v>
      </c>
    </row>
    <row r="33" spans="1:7" x14ac:dyDescent="0.15">
      <c r="A33" s="54"/>
      <c r="B33" s="45"/>
      <c r="C33" s="58"/>
      <c r="D33" s="60"/>
      <c r="E33" s="57"/>
      <c r="F33" s="58"/>
      <c r="G33" s="44"/>
    </row>
    <row r="34" spans="1:7" x14ac:dyDescent="0.15">
      <c r="A34" s="54"/>
      <c r="B34" s="45" t="s">
        <v>41</v>
      </c>
      <c r="C34" s="58">
        <v>425.24</v>
      </c>
      <c r="D34" s="59">
        <v>366</v>
      </c>
      <c r="E34" s="51">
        <v>1.1618579234972677</v>
      </c>
      <c r="F34" s="58">
        <v>427</v>
      </c>
      <c r="G34" s="44">
        <v>0.99587822014051519</v>
      </c>
    </row>
    <row r="35" spans="1:7" x14ac:dyDescent="0.15">
      <c r="A35" s="54"/>
      <c r="B35" s="45"/>
      <c r="C35" s="58"/>
      <c r="D35" s="60"/>
      <c r="E35" s="57"/>
      <c r="F35" s="58"/>
      <c r="G35" s="44"/>
    </row>
    <row r="36" spans="1:7" x14ac:dyDescent="0.15">
      <c r="A36" s="54" t="s">
        <v>48</v>
      </c>
      <c r="B36" s="45" t="s">
        <v>40</v>
      </c>
      <c r="C36" s="58">
        <v>1002</v>
      </c>
      <c r="D36" s="59">
        <v>1001</v>
      </c>
      <c r="E36" s="51">
        <v>1.0009990009990011</v>
      </c>
      <c r="F36" s="58">
        <v>1214</v>
      </c>
      <c r="G36" s="44">
        <v>0.82537067545304776</v>
      </c>
    </row>
    <row r="37" spans="1:7" x14ac:dyDescent="0.15">
      <c r="A37" s="54"/>
      <c r="B37" s="45"/>
      <c r="C37" s="58"/>
      <c r="D37" s="60"/>
      <c r="E37" s="57"/>
      <c r="F37" s="58"/>
      <c r="G37" s="44"/>
    </row>
    <row r="38" spans="1:7" x14ac:dyDescent="0.15">
      <c r="A38" s="54"/>
      <c r="B38" s="45" t="s">
        <v>41</v>
      </c>
      <c r="C38" s="58">
        <v>1838</v>
      </c>
      <c r="D38" s="59">
        <v>1878</v>
      </c>
      <c r="E38" s="51">
        <v>0.9787007454739084</v>
      </c>
      <c r="F38" s="58">
        <v>1861</v>
      </c>
      <c r="G38" s="44">
        <v>0.98764105319720585</v>
      </c>
    </row>
    <row r="39" spans="1:7" x14ac:dyDescent="0.15">
      <c r="A39" s="54"/>
      <c r="B39" s="45"/>
      <c r="C39" s="58"/>
      <c r="D39" s="60"/>
      <c r="E39" s="57"/>
      <c r="F39" s="58"/>
      <c r="G39" s="44"/>
    </row>
    <row r="40" spans="1:7" x14ac:dyDescent="0.15">
      <c r="A40" s="54" t="s">
        <v>49</v>
      </c>
      <c r="B40" s="45" t="s">
        <v>40</v>
      </c>
      <c r="C40" s="47">
        <v>16716</v>
      </c>
      <c r="D40" s="49">
        <v>16372</v>
      </c>
      <c r="E40" s="51">
        <v>1.0210114830197898</v>
      </c>
      <c r="F40" s="47">
        <v>18528</v>
      </c>
      <c r="G40" s="44">
        <v>0.90220207253886009</v>
      </c>
    </row>
    <row r="41" spans="1:7" x14ac:dyDescent="0.15">
      <c r="A41" s="54"/>
      <c r="B41" s="45"/>
      <c r="C41" s="47"/>
      <c r="D41" s="56"/>
      <c r="E41" s="57"/>
      <c r="F41" s="47"/>
      <c r="G41" s="44"/>
    </row>
    <row r="42" spans="1:7" x14ac:dyDescent="0.15">
      <c r="A42" s="54"/>
      <c r="B42" s="45" t="s">
        <v>41</v>
      </c>
      <c r="C42" s="47">
        <v>20166.240000000002</v>
      </c>
      <c r="D42" s="49">
        <v>20993</v>
      </c>
      <c r="E42" s="51">
        <v>0.96061734864002291</v>
      </c>
      <c r="F42" s="47">
        <v>21442</v>
      </c>
      <c r="G42" s="44">
        <v>0.94050181886018103</v>
      </c>
    </row>
    <row r="43" spans="1:7" ht="14.25" thickBot="1" x14ac:dyDescent="0.2">
      <c r="A43" s="55"/>
      <c r="B43" s="46"/>
      <c r="C43" s="48"/>
      <c r="D43" s="50"/>
      <c r="E43" s="52"/>
      <c r="F43" s="48"/>
      <c r="G43" s="53"/>
    </row>
    <row r="45" spans="1:7" x14ac:dyDescent="0.15">
      <c r="A45" s="86"/>
      <c r="B45" s="88" t="s">
        <v>50</v>
      </c>
      <c r="C45" s="86"/>
      <c r="D45" s="86"/>
      <c r="E45" s="86"/>
      <c r="F45" s="86"/>
      <c r="G45" s="86"/>
    </row>
  </sheetData>
  <mergeCells count="125">
    <mergeCell ref="F36:F37"/>
    <mergeCell ref="A36:A39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28:F29"/>
    <mergeCell ref="A28:A31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0:F21"/>
    <mergeCell ref="A20:A23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2:F13"/>
    <mergeCell ref="A12:A15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A40:A43"/>
    <mergeCell ref="B40:B41"/>
    <mergeCell ref="C40:C41"/>
    <mergeCell ref="D40:D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32:A35"/>
    <mergeCell ref="B32:B33"/>
    <mergeCell ref="C32:C33"/>
    <mergeCell ref="D32:D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A24:A27"/>
    <mergeCell ref="B24:B25"/>
    <mergeCell ref="C24:C25"/>
    <mergeCell ref="D24:D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16:A19"/>
    <mergeCell ref="B16:B17"/>
    <mergeCell ref="C16:C17"/>
    <mergeCell ref="D16:D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F6:F7"/>
    <mergeCell ref="G6:G7"/>
    <mergeCell ref="C1:E1"/>
    <mergeCell ref="F5:G5"/>
    <mergeCell ref="A6:B7"/>
    <mergeCell ref="C6:C7"/>
    <mergeCell ref="D6:D7"/>
    <mergeCell ref="E6:E7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92"/>
      <c r="B1" s="92"/>
      <c r="C1" s="63" t="s">
        <v>21</v>
      </c>
      <c r="D1" s="64"/>
      <c r="E1" s="64"/>
      <c r="F1" s="93"/>
      <c r="G1" s="92"/>
    </row>
    <row r="2" spans="1:7" x14ac:dyDescent="0.15">
      <c r="A2" s="92"/>
      <c r="B2" s="92"/>
      <c r="C2" s="94"/>
      <c r="D2" s="95" t="s">
        <v>51</v>
      </c>
      <c r="E2" s="94"/>
      <c r="F2" s="92"/>
      <c r="G2" s="92"/>
    </row>
    <row r="3" spans="1:7" x14ac:dyDescent="0.15">
      <c r="A3" s="92"/>
      <c r="B3" s="92"/>
      <c r="C3" s="92"/>
      <c r="D3" s="97"/>
      <c r="E3" s="92"/>
      <c r="F3" s="92"/>
      <c r="G3" s="92"/>
    </row>
    <row r="5" spans="1:7" ht="14.25" thickBot="1" x14ac:dyDescent="0.2">
      <c r="A5" s="92"/>
      <c r="B5" s="96" t="s">
        <v>23</v>
      </c>
      <c r="C5" s="92"/>
      <c r="D5" s="92"/>
      <c r="E5" s="92"/>
      <c r="F5" s="65" t="s">
        <v>24</v>
      </c>
      <c r="G5" s="65"/>
    </row>
    <row r="6" spans="1:7" x14ac:dyDescent="0.15">
      <c r="A6" s="66" t="s">
        <v>2</v>
      </c>
      <c r="B6" s="67"/>
      <c r="C6" s="70" t="s">
        <v>52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279</v>
      </c>
      <c r="D8" s="59">
        <v>268</v>
      </c>
      <c r="E8" s="51">
        <v>1.041044776119403</v>
      </c>
      <c r="F8" s="61">
        <v>265</v>
      </c>
      <c r="G8" s="44">
        <v>1.0528301886792453</v>
      </c>
    </row>
    <row r="9" spans="1:7" x14ac:dyDescent="0.15">
      <c r="A9" s="54"/>
      <c r="B9" s="45"/>
      <c r="C9" s="62"/>
      <c r="D9" s="60"/>
      <c r="E9" s="57"/>
      <c r="F9" s="62"/>
      <c r="G9" s="44"/>
    </row>
    <row r="10" spans="1:7" x14ac:dyDescent="0.15">
      <c r="A10" s="54"/>
      <c r="B10" s="45" t="s">
        <v>8</v>
      </c>
      <c r="C10" s="58">
        <v>266</v>
      </c>
      <c r="D10" s="59">
        <v>242</v>
      </c>
      <c r="E10" s="51">
        <v>1.0991735537190082</v>
      </c>
      <c r="F10" s="58">
        <v>241</v>
      </c>
      <c r="G10" s="44">
        <v>1.103734439834025</v>
      </c>
    </row>
    <row r="11" spans="1:7" x14ac:dyDescent="0.15">
      <c r="A11" s="54"/>
      <c r="B11" s="45"/>
      <c r="C11" s="58"/>
      <c r="D11" s="60"/>
      <c r="E11" s="57"/>
      <c r="F11" s="58"/>
      <c r="G11" s="44"/>
    </row>
    <row r="12" spans="1:7" x14ac:dyDescent="0.15">
      <c r="A12" s="54" t="s">
        <v>9</v>
      </c>
      <c r="B12" s="45" t="s">
        <v>7</v>
      </c>
      <c r="C12" s="61">
        <v>300</v>
      </c>
      <c r="D12" s="59">
        <v>285</v>
      </c>
      <c r="E12" s="51">
        <v>1.0526315789473684</v>
      </c>
      <c r="F12" s="61">
        <v>294</v>
      </c>
      <c r="G12" s="44">
        <v>1.0204081632653061</v>
      </c>
    </row>
    <row r="13" spans="1:7" x14ac:dyDescent="0.15">
      <c r="A13" s="54"/>
      <c r="B13" s="45"/>
      <c r="C13" s="62"/>
      <c r="D13" s="60"/>
      <c r="E13" s="57"/>
      <c r="F13" s="62"/>
      <c r="G13" s="44"/>
    </row>
    <row r="14" spans="1:7" x14ac:dyDescent="0.15">
      <c r="A14" s="54"/>
      <c r="B14" s="45" t="s">
        <v>8</v>
      </c>
      <c r="C14" s="58">
        <v>2677</v>
      </c>
      <c r="D14" s="59">
        <v>2262</v>
      </c>
      <c r="E14" s="51">
        <v>1.1834659593280283</v>
      </c>
      <c r="F14" s="58">
        <v>2642</v>
      </c>
      <c r="G14" s="44">
        <v>1.0132475397426193</v>
      </c>
    </row>
    <row r="15" spans="1:7" x14ac:dyDescent="0.15">
      <c r="A15" s="54"/>
      <c r="B15" s="45"/>
      <c r="C15" s="58"/>
      <c r="D15" s="60"/>
      <c r="E15" s="57"/>
      <c r="F15" s="58"/>
      <c r="G15" s="44"/>
    </row>
    <row r="16" spans="1:7" x14ac:dyDescent="0.15">
      <c r="A16" s="54" t="s">
        <v>10</v>
      </c>
      <c r="B16" s="45" t="s">
        <v>7</v>
      </c>
      <c r="C16" s="58">
        <v>6028</v>
      </c>
      <c r="D16" s="59">
        <v>5734</v>
      </c>
      <c r="E16" s="51">
        <v>1.0512731077781654</v>
      </c>
      <c r="F16" s="58">
        <v>5828</v>
      </c>
      <c r="G16" s="44">
        <v>1.0343170899107756</v>
      </c>
    </row>
    <row r="17" spans="1:7" x14ac:dyDescent="0.15">
      <c r="A17" s="54"/>
      <c r="B17" s="45"/>
      <c r="C17" s="58"/>
      <c r="D17" s="60"/>
      <c r="E17" s="57"/>
      <c r="F17" s="58"/>
      <c r="G17" s="44"/>
    </row>
    <row r="18" spans="1:7" x14ac:dyDescent="0.15">
      <c r="A18" s="54"/>
      <c r="B18" s="45" t="s">
        <v>8</v>
      </c>
      <c r="C18" s="58">
        <v>5061</v>
      </c>
      <c r="D18" s="59">
        <v>4618</v>
      </c>
      <c r="E18" s="51">
        <v>1.0959289735816371</v>
      </c>
      <c r="F18" s="58">
        <v>5116</v>
      </c>
      <c r="G18" s="44">
        <v>0.98924941360437846</v>
      </c>
    </row>
    <row r="19" spans="1:7" x14ac:dyDescent="0.15">
      <c r="A19" s="54"/>
      <c r="B19" s="45"/>
      <c r="C19" s="58"/>
      <c r="D19" s="60"/>
      <c r="E19" s="57"/>
      <c r="F19" s="58"/>
      <c r="G19" s="44"/>
    </row>
    <row r="20" spans="1:7" x14ac:dyDescent="0.15">
      <c r="A20" s="54" t="s">
        <v>11</v>
      </c>
      <c r="B20" s="45" t="s">
        <v>7</v>
      </c>
      <c r="C20" s="58">
        <v>4439</v>
      </c>
      <c r="D20" s="59">
        <v>4179</v>
      </c>
      <c r="E20" s="51">
        <v>1.0622158411103135</v>
      </c>
      <c r="F20" s="58">
        <v>3849</v>
      </c>
      <c r="G20" s="44">
        <v>1.1532865679397246</v>
      </c>
    </row>
    <row r="21" spans="1:7" x14ac:dyDescent="0.15">
      <c r="A21" s="54"/>
      <c r="B21" s="45"/>
      <c r="C21" s="58"/>
      <c r="D21" s="60"/>
      <c r="E21" s="57"/>
      <c r="F21" s="58"/>
      <c r="G21" s="44"/>
    </row>
    <row r="22" spans="1:7" x14ac:dyDescent="0.15">
      <c r="A22" s="54"/>
      <c r="B22" s="45" t="s">
        <v>8</v>
      </c>
      <c r="C22" s="58">
        <v>4964</v>
      </c>
      <c r="D22" s="59">
        <v>4921</v>
      </c>
      <c r="E22" s="51">
        <v>1.0087380613696404</v>
      </c>
      <c r="F22" s="58">
        <v>4994</v>
      </c>
      <c r="G22" s="44">
        <v>0.9939927913496196</v>
      </c>
    </row>
    <row r="23" spans="1:7" x14ac:dyDescent="0.15">
      <c r="A23" s="54"/>
      <c r="B23" s="45"/>
      <c r="C23" s="58"/>
      <c r="D23" s="60"/>
      <c r="E23" s="57"/>
      <c r="F23" s="58"/>
      <c r="G23" s="44"/>
    </row>
    <row r="24" spans="1:7" x14ac:dyDescent="0.15">
      <c r="A24" s="54" t="s">
        <v>12</v>
      </c>
      <c r="B24" s="45" t="s">
        <v>7</v>
      </c>
      <c r="C24" s="58">
        <v>3257</v>
      </c>
      <c r="D24" s="59">
        <v>3060</v>
      </c>
      <c r="E24" s="51">
        <v>1.0643790849673203</v>
      </c>
      <c r="F24" s="58">
        <v>3139</v>
      </c>
      <c r="G24" s="44">
        <v>1.0375915896782415</v>
      </c>
    </row>
    <row r="25" spans="1:7" x14ac:dyDescent="0.15">
      <c r="A25" s="54"/>
      <c r="B25" s="45"/>
      <c r="C25" s="58"/>
      <c r="D25" s="60"/>
      <c r="E25" s="57"/>
      <c r="F25" s="58"/>
      <c r="G25" s="44"/>
    </row>
    <row r="26" spans="1:7" x14ac:dyDescent="0.15">
      <c r="A26" s="54"/>
      <c r="B26" s="45" t="s">
        <v>8</v>
      </c>
      <c r="C26" s="58">
        <v>3628</v>
      </c>
      <c r="D26" s="59">
        <v>3608</v>
      </c>
      <c r="E26" s="51">
        <v>1.0055432372505544</v>
      </c>
      <c r="F26" s="58">
        <v>3690</v>
      </c>
      <c r="G26" s="44">
        <v>0.98319783197831978</v>
      </c>
    </row>
    <row r="27" spans="1:7" x14ac:dyDescent="0.15">
      <c r="A27" s="54"/>
      <c r="B27" s="45"/>
      <c r="C27" s="58"/>
      <c r="D27" s="60"/>
      <c r="E27" s="57"/>
      <c r="F27" s="58"/>
      <c r="G27" s="44"/>
    </row>
    <row r="28" spans="1:7" x14ac:dyDescent="0.15">
      <c r="A28" s="54" t="s">
        <v>13</v>
      </c>
      <c r="B28" s="45" t="s">
        <v>7</v>
      </c>
      <c r="C28" s="58">
        <v>2052</v>
      </c>
      <c r="D28" s="59">
        <v>1803</v>
      </c>
      <c r="E28" s="51">
        <v>1.1381031613976706</v>
      </c>
      <c r="F28" s="58">
        <v>2205</v>
      </c>
      <c r="G28" s="44">
        <v>0.93061224489795913</v>
      </c>
    </row>
    <row r="29" spans="1:7" x14ac:dyDescent="0.15">
      <c r="A29" s="54"/>
      <c r="B29" s="45"/>
      <c r="C29" s="58"/>
      <c r="D29" s="60"/>
      <c r="E29" s="57"/>
      <c r="F29" s="58"/>
      <c r="G29" s="44"/>
    </row>
    <row r="30" spans="1:7" x14ac:dyDescent="0.15">
      <c r="A30" s="54"/>
      <c r="B30" s="45" t="s">
        <v>8</v>
      </c>
      <c r="C30" s="58">
        <v>1097</v>
      </c>
      <c r="D30" s="59">
        <v>973</v>
      </c>
      <c r="E30" s="51">
        <v>1.1274409044193217</v>
      </c>
      <c r="F30" s="58">
        <v>1220</v>
      </c>
      <c r="G30" s="44">
        <v>0.89918032786885249</v>
      </c>
    </row>
    <row r="31" spans="1:7" x14ac:dyDescent="0.15">
      <c r="A31" s="54"/>
      <c r="B31" s="45"/>
      <c r="C31" s="58"/>
      <c r="D31" s="60"/>
      <c r="E31" s="57"/>
      <c r="F31" s="58"/>
      <c r="G31" s="44"/>
    </row>
    <row r="32" spans="1:7" x14ac:dyDescent="0.15">
      <c r="A32" s="54" t="s">
        <v>14</v>
      </c>
      <c r="B32" s="45" t="s">
        <v>7</v>
      </c>
      <c r="C32" s="58">
        <v>189</v>
      </c>
      <c r="D32" s="59">
        <v>181</v>
      </c>
      <c r="E32" s="51">
        <v>1.0441988950276244</v>
      </c>
      <c r="F32" s="58">
        <v>134</v>
      </c>
      <c r="G32" s="44">
        <v>1.4104477611940298</v>
      </c>
    </row>
    <row r="33" spans="1:7" x14ac:dyDescent="0.15">
      <c r="A33" s="54"/>
      <c r="B33" s="45"/>
      <c r="C33" s="58"/>
      <c r="D33" s="60"/>
      <c r="E33" s="57"/>
      <c r="F33" s="58"/>
      <c r="G33" s="44"/>
    </row>
    <row r="34" spans="1:7" x14ac:dyDescent="0.15">
      <c r="A34" s="54"/>
      <c r="B34" s="45" t="s">
        <v>8</v>
      </c>
      <c r="C34" s="58">
        <v>384</v>
      </c>
      <c r="D34" s="59">
        <v>330</v>
      </c>
      <c r="E34" s="51">
        <v>1.1636363636363636</v>
      </c>
      <c r="F34" s="58">
        <v>425.24</v>
      </c>
      <c r="G34" s="44">
        <v>0.90301947135735117</v>
      </c>
    </row>
    <row r="35" spans="1:7" x14ac:dyDescent="0.15">
      <c r="A35" s="54"/>
      <c r="B35" s="45"/>
      <c r="C35" s="58"/>
      <c r="D35" s="60"/>
      <c r="E35" s="57"/>
      <c r="F35" s="58"/>
      <c r="G35" s="44"/>
    </row>
    <row r="36" spans="1:7" x14ac:dyDescent="0.15">
      <c r="A36" s="54" t="s">
        <v>15</v>
      </c>
      <c r="B36" s="45" t="s">
        <v>7</v>
      </c>
      <c r="C36" s="58">
        <v>963</v>
      </c>
      <c r="D36" s="59">
        <v>959</v>
      </c>
      <c r="E36" s="51">
        <v>1.0041710114702815</v>
      </c>
      <c r="F36" s="58">
        <v>1002</v>
      </c>
      <c r="G36" s="44">
        <v>0.96107784431137722</v>
      </c>
    </row>
    <row r="37" spans="1:7" x14ac:dyDescent="0.15">
      <c r="A37" s="54"/>
      <c r="B37" s="45"/>
      <c r="C37" s="58"/>
      <c r="D37" s="60"/>
      <c r="E37" s="57"/>
      <c r="F37" s="58"/>
      <c r="G37" s="44"/>
    </row>
    <row r="38" spans="1:7" x14ac:dyDescent="0.15">
      <c r="A38" s="54"/>
      <c r="B38" s="45" t="s">
        <v>8</v>
      </c>
      <c r="C38" s="58">
        <v>1868</v>
      </c>
      <c r="D38" s="59">
        <v>1762</v>
      </c>
      <c r="E38" s="51">
        <v>1.0601589103291713</v>
      </c>
      <c r="F38" s="58">
        <v>1838</v>
      </c>
      <c r="G38" s="44">
        <v>1.0163220892274212</v>
      </c>
    </row>
    <row r="39" spans="1:7" x14ac:dyDescent="0.15">
      <c r="A39" s="54"/>
      <c r="B39" s="45"/>
      <c r="C39" s="58"/>
      <c r="D39" s="60"/>
      <c r="E39" s="57"/>
      <c r="F39" s="58"/>
      <c r="G39" s="44"/>
    </row>
    <row r="40" spans="1:7" x14ac:dyDescent="0.15">
      <c r="A40" s="54" t="s">
        <v>16</v>
      </c>
      <c r="B40" s="45" t="s">
        <v>7</v>
      </c>
      <c r="C40" s="47">
        <v>17507</v>
      </c>
      <c r="D40" s="49">
        <v>16469</v>
      </c>
      <c r="E40" s="51">
        <v>1.0630275062238144</v>
      </c>
      <c r="F40" s="47">
        <v>16716</v>
      </c>
      <c r="G40" s="44">
        <v>1.0473199329983249</v>
      </c>
    </row>
    <row r="41" spans="1:7" x14ac:dyDescent="0.15">
      <c r="A41" s="54"/>
      <c r="B41" s="45"/>
      <c r="C41" s="47"/>
      <c r="D41" s="56"/>
      <c r="E41" s="57"/>
      <c r="F41" s="47"/>
      <c r="G41" s="44"/>
    </row>
    <row r="42" spans="1:7" x14ac:dyDescent="0.15">
      <c r="A42" s="54"/>
      <c r="B42" s="45" t="s">
        <v>8</v>
      </c>
      <c r="C42" s="47">
        <v>19945</v>
      </c>
      <c r="D42" s="49">
        <v>18716</v>
      </c>
      <c r="E42" s="51">
        <v>1.0656657405428511</v>
      </c>
      <c r="F42" s="47">
        <v>20166.240000000002</v>
      </c>
      <c r="G42" s="44">
        <v>0.98902918937789086</v>
      </c>
    </row>
    <row r="43" spans="1:7" ht="14.25" thickBot="1" x14ac:dyDescent="0.2">
      <c r="A43" s="55"/>
      <c r="B43" s="46"/>
      <c r="C43" s="48"/>
      <c r="D43" s="50"/>
      <c r="E43" s="52"/>
      <c r="F43" s="48"/>
      <c r="G43" s="53"/>
    </row>
    <row r="45" spans="1:7" x14ac:dyDescent="0.15">
      <c r="A45" s="92"/>
      <c r="B45" s="94" t="s">
        <v>17</v>
      </c>
      <c r="C45" s="92"/>
      <c r="D45" s="92"/>
      <c r="E45" s="92"/>
      <c r="F45" s="92"/>
      <c r="G45" s="92"/>
    </row>
  </sheetData>
  <mergeCells count="125">
    <mergeCell ref="F36:F37"/>
    <mergeCell ref="A36:A39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28:F29"/>
    <mergeCell ref="A28:A31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0:F21"/>
    <mergeCell ref="A20:A23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2:F13"/>
    <mergeCell ref="A12:A15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F6:F7"/>
    <mergeCell ref="G6:G7"/>
    <mergeCell ref="A8:A11"/>
    <mergeCell ref="B8:B9"/>
    <mergeCell ref="C8:C9"/>
    <mergeCell ref="D8:D9"/>
    <mergeCell ref="C1:E1"/>
    <mergeCell ref="F5:G5"/>
    <mergeCell ref="A6:B7"/>
    <mergeCell ref="C6:C7"/>
    <mergeCell ref="D6:D7"/>
    <mergeCell ref="E6:E7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A16:A19"/>
    <mergeCell ref="B16:B17"/>
    <mergeCell ref="C16:C17"/>
    <mergeCell ref="D16:D17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24:A27"/>
    <mergeCell ref="B24:B25"/>
    <mergeCell ref="C24:C25"/>
    <mergeCell ref="D24:D25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A32:A35"/>
    <mergeCell ref="B32:B33"/>
    <mergeCell ref="C32:C33"/>
    <mergeCell ref="D32:D33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98"/>
      <c r="B1" s="98"/>
      <c r="C1" s="63" t="s">
        <v>21</v>
      </c>
      <c r="D1" s="64"/>
      <c r="E1" s="64"/>
      <c r="F1" s="99"/>
      <c r="G1" s="98"/>
    </row>
    <row r="2" spans="1:7" x14ac:dyDescent="0.15">
      <c r="A2" s="98"/>
      <c r="B2" s="98"/>
      <c r="C2" s="100"/>
      <c r="D2" s="101" t="s">
        <v>53</v>
      </c>
      <c r="E2" s="100"/>
      <c r="F2" s="98"/>
      <c r="G2" s="98"/>
    </row>
    <row r="3" spans="1:7" x14ac:dyDescent="0.15">
      <c r="A3" s="98"/>
      <c r="B3" s="98"/>
      <c r="C3" s="98"/>
      <c r="D3" s="103"/>
      <c r="E3" s="98"/>
      <c r="F3" s="98"/>
      <c r="G3" s="98"/>
    </row>
    <row r="5" spans="1:7" ht="14.25" thickBot="1" x14ac:dyDescent="0.2">
      <c r="A5" s="98"/>
      <c r="B5" s="102" t="s">
        <v>23</v>
      </c>
      <c r="C5" s="98"/>
      <c r="D5" s="98"/>
      <c r="E5" s="98"/>
      <c r="F5" s="65" t="s">
        <v>24</v>
      </c>
      <c r="G5" s="65"/>
    </row>
    <row r="6" spans="1:7" x14ac:dyDescent="0.15">
      <c r="A6" s="66" t="s">
        <v>2</v>
      </c>
      <c r="B6" s="67"/>
      <c r="C6" s="70" t="s">
        <v>54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285</v>
      </c>
      <c r="D8" s="59">
        <v>198</v>
      </c>
      <c r="E8" s="51">
        <v>1.4393939393939394</v>
      </c>
      <c r="F8" s="61">
        <v>279</v>
      </c>
      <c r="G8" s="44">
        <v>1.021505376344086</v>
      </c>
    </row>
    <row r="9" spans="1:7" x14ac:dyDescent="0.15">
      <c r="A9" s="54"/>
      <c r="B9" s="45"/>
      <c r="C9" s="62"/>
      <c r="D9" s="60"/>
      <c r="E9" s="57"/>
      <c r="F9" s="62"/>
      <c r="G9" s="44"/>
    </row>
    <row r="10" spans="1:7" x14ac:dyDescent="0.15">
      <c r="A10" s="54"/>
      <c r="B10" s="45" t="s">
        <v>8</v>
      </c>
      <c r="C10" s="58">
        <v>270</v>
      </c>
      <c r="D10" s="59">
        <v>335</v>
      </c>
      <c r="E10" s="51">
        <v>0.80597014925373134</v>
      </c>
      <c r="F10" s="58">
        <v>266</v>
      </c>
      <c r="G10" s="44">
        <v>1.0150375939849625</v>
      </c>
    </row>
    <row r="11" spans="1:7" x14ac:dyDescent="0.15">
      <c r="A11" s="54"/>
      <c r="B11" s="45"/>
      <c r="C11" s="58"/>
      <c r="D11" s="60"/>
      <c r="E11" s="57"/>
      <c r="F11" s="58"/>
      <c r="G11" s="44"/>
    </row>
    <row r="12" spans="1:7" x14ac:dyDescent="0.15">
      <c r="A12" s="54" t="s">
        <v>9</v>
      </c>
      <c r="B12" s="45" t="s">
        <v>7</v>
      </c>
      <c r="C12" s="61">
        <v>289</v>
      </c>
      <c r="D12" s="59">
        <v>276</v>
      </c>
      <c r="E12" s="51">
        <v>1.0471014492753623</v>
      </c>
      <c r="F12" s="61">
        <v>300</v>
      </c>
      <c r="G12" s="44">
        <v>0.96333333333333337</v>
      </c>
    </row>
    <row r="13" spans="1:7" x14ac:dyDescent="0.15">
      <c r="A13" s="54"/>
      <c r="B13" s="45"/>
      <c r="C13" s="62"/>
      <c r="D13" s="60"/>
      <c r="E13" s="57"/>
      <c r="F13" s="62"/>
      <c r="G13" s="44"/>
    </row>
    <row r="14" spans="1:7" x14ac:dyDescent="0.15">
      <c r="A14" s="54"/>
      <c r="B14" s="45" t="s">
        <v>8</v>
      </c>
      <c r="C14" s="58">
        <v>2512</v>
      </c>
      <c r="D14" s="59">
        <v>2313</v>
      </c>
      <c r="E14" s="51">
        <v>1.0860354517942066</v>
      </c>
      <c r="F14" s="58">
        <v>2677</v>
      </c>
      <c r="G14" s="44">
        <v>0.93836384011953677</v>
      </c>
    </row>
    <row r="15" spans="1:7" x14ac:dyDescent="0.15">
      <c r="A15" s="54"/>
      <c r="B15" s="45"/>
      <c r="C15" s="58"/>
      <c r="D15" s="60"/>
      <c r="E15" s="57"/>
      <c r="F15" s="58"/>
      <c r="G15" s="44"/>
    </row>
    <row r="16" spans="1:7" x14ac:dyDescent="0.15">
      <c r="A16" s="54" t="s">
        <v>10</v>
      </c>
      <c r="B16" s="45" t="s">
        <v>7</v>
      </c>
      <c r="C16" s="58">
        <v>6026</v>
      </c>
      <c r="D16" s="59">
        <v>5672</v>
      </c>
      <c r="E16" s="51">
        <v>1.0624118476727786</v>
      </c>
      <c r="F16" s="58">
        <v>6028</v>
      </c>
      <c r="G16" s="44">
        <v>0.99966821499668213</v>
      </c>
    </row>
    <row r="17" spans="1:7" x14ac:dyDescent="0.15">
      <c r="A17" s="54"/>
      <c r="B17" s="45"/>
      <c r="C17" s="58"/>
      <c r="D17" s="60"/>
      <c r="E17" s="57"/>
      <c r="F17" s="58"/>
      <c r="G17" s="44"/>
    </row>
    <row r="18" spans="1:7" x14ac:dyDescent="0.15">
      <c r="A18" s="54"/>
      <c r="B18" s="45" t="s">
        <v>8</v>
      </c>
      <c r="C18" s="58">
        <v>5247</v>
      </c>
      <c r="D18" s="59">
        <v>5297</v>
      </c>
      <c r="E18" s="51">
        <v>0.99056069473286767</v>
      </c>
      <c r="F18" s="58">
        <v>5061</v>
      </c>
      <c r="G18" s="44">
        <v>1.0367516301126261</v>
      </c>
    </row>
    <row r="19" spans="1:7" x14ac:dyDescent="0.15">
      <c r="A19" s="54"/>
      <c r="B19" s="45"/>
      <c r="C19" s="58"/>
      <c r="D19" s="60"/>
      <c r="E19" s="57"/>
      <c r="F19" s="58"/>
      <c r="G19" s="44"/>
    </row>
    <row r="20" spans="1:7" x14ac:dyDescent="0.15">
      <c r="A20" s="54" t="s">
        <v>11</v>
      </c>
      <c r="B20" s="45" t="s">
        <v>7</v>
      </c>
      <c r="C20" s="58">
        <v>3897</v>
      </c>
      <c r="D20" s="59">
        <v>3900</v>
      </c>
      <c r="E20" s="51">
        <v>0.99923076923076926</v>
      </c>
      <c r="F20" s="58">
        <v>4439</v>
      </c>
      <c r="G20" s="44">
        <v>0.87790042802432977</v>
      </c>
    </row>
    <row r="21" spans="1:7" x14ac:dyDescent="0.15">
      <c r="A21" s="54"/>
      <c r="B21" s="45"/>
      <c r="C21" s="58"/>
      <c r="D21" s="60"/>
      <c r="E21" s="57"/>
      <c r="F21" s="58"/>
      <c r="G21" s="44"/>
    </row>
    <row r="22" spans="1:7" x14ac:dyDescent="0.15">
      <c r="A22" s="54"/>
      <c r="B22" s="45" t="s">
        <v>8</v>
      </c>
      <c r="C22" s="58">
        <v>5141</v>
      </c>
      <c r="D22" s="59">
        <v>5336</v>
      </c>
      <c r="E22" s="51">
        <v>0.96345577211394307</v>
      </c>
      <c r="F22" s="58">
        <v>4964</v>
      </c>
      <c r="G22" s="44">
        <v>1.0356567284448026</v>
      </c>
    </row>
    <row r="23" spans="1:7" x14ac:dyDescent="0.15">
      <c r="A23" s="54"/>
      <c r="B23" s="45"/>
      <c r="C23" s="58"/>
      <c r="D23" s="60"/>
      <c r="E23" s="57"/>
      <c r="F23" s="58"/>
      <c r="G23" s="44"/>
    </row>
    <row r="24" spans="1:7" x14ac:dyDescent="0.15">
      <c r="A24" s="54" t="s">
        <v>12</v>
      </c>
      <c r="B24" s="45" t="s">
        <v>7</v>
      </c>
      <c r="C24" s="58">
        <v>3477</v>
      </c>
      <c r="D24" s="59">
        <v>3018</v>
      </c>
      <c r="E24" s="51">
        <v>1.1520874751491055</v>
      </c>
      <c r="F24" s="58">
        <v>3257</v>
      </c>
      <c r="G24" s="44">
        <v>1.0675468222290452</v>
      </c>
    </row>
    <row r="25" spans="1:7" x14ac:dyDescent="0.15">
      <c r="A25" s="54"/>
      <c r="B25" s="45"/>
      <c r="C25" s="58"/>
      <c r="D25" s="60"/>
      <c r="E25" s="57"/>
      <c r="F25" s="58"/>
      <c r="G25" s="44"/>
    </row>
    <row r="26" spans="1:7" x14ac:dyDescent="0.15">
      <c r="A26" s="54"/>
      <c r="B26" s="45" t="s">
        <v>8</v>
      </c>
      <c r="C26" s="58">
        <v>3823</v>
      </c>
      <c r="D26" s="59">
        <v>3714</v>
      </c>
      <c r="E26" s="51">
        <v>1.0293484114162628</v>
      </c>
      <c r="F26" s="58">
        <v>3628</v>
      </c>
      <c r="G26" s="44">
        <v>1.0537486218302095</v>
      </c>
    </row>
    <row r="27" spans="1:7" x14ac:dyDescent="0.15">
      <c r="A27" s="54"/>
      <c r="B27" s="45"/>
      <c r="C27" s="58"/>
      <c r="D27" s="60"/>
      <c r="E27" s="57"/>
      <c r="F27" s="58"/>
      <c r="G27" s="44"/>
    </row>
    <row r="28" spans="1:7" x14ac:dyDescent="0.15">
      <c r="A28" s="54" t="s">
        <v>13</v>
      </c>
      <c r="B28" s="45" t="s">
        <v>7</v>
      </c>
      <c r="C28" s="58">
        <v>2274</v>
      </c>
      <c r="D28" s="59">
        <v>2033</v>
      </c>
      <c r="E28" s="51">
        <v>1.118544023610428</v>
      </c>
      <c r="F28" s="58">
        <v>2052</v>
      </c>
      <c r="G28" s="44">
        <v>1.1081871345029239</v>
      </c>
    </row>
    <row r="29" spans="1:7" x14ac:dyDescent="0.15">
      <c r="A29" s="54"/>
      <c r="B29" s="45"/>
      <c r="C29" s="58"/>
      <c r="D29" s="60"/>
      <c r="E29" s="57"/>
      <c r="F29" s="58"/>
      <c r="G29" s="44"/>
    </row>
    <row r="30" spans="1:7" x14ac:dyDescent="0.15">
      <c r="A30" s="54"/>
      <c r="B30" s="45" t="s">
        <v>8</v>
      </c>
      <c r="C30" s="58">
        <v>1172</v>
      </c>
      <c r="D30" s="59">
        <v>1166</v>
      </c>
      <c r="E30" s="51">
        <v>1.0051457975986278</v>
      </c>
      <c r="F30" s="58">
        <v>1097</v>
      </c>
      <c r="G30" s="44">
        <v>1.0683682771194165</v>
      </c>
    </row>
    <row r="31" spans="1:7" x14ac:dyDescent="0.15">
      <c r="A31" s="54"/>
      <c r="B31" s="45"/>
      <c r="C31" s="58"/>
      <c r="D31" s="60"/>
      <c r="E31" s="57"/>
      <c r="F31" s="58"/>
      <c r="G31" s="44"/>
    </row>
    <row r="32" spans="1:7" x14ac:dyDescent="0.15">
      <c r="A32" s="54" t="s">
        <v>14</v>
      </c>
      <c r="B32" s="45" t="s">
        <v>7</v>
      </c>
      <c r="C32" s="58">
        <v>184</v>
      </c>
      <c r="D32" s="59">
        <v>164</v>
      </c>
      <c r="E32" s="51">
        <v>1.1219512195121952</v>
      </c>
      <c r="F32" s="58">
        <v>189</v>
      </c>
      <c r="G32" s="44">
        <v>0.97354497354497349</v>
      </c>
    </row>
    <row r="33" spans="1:7" x14ac:dyDescent="0.15">
      <c r="A33" s="54"/>
      <c r="B33" s="45"/>
      <c r="C33" s="58"/>
      <c r="D33" s="60"/>
      <c r="E33" s="57"/>
      <c r="F33" s="58"/>
      <c r="G33" s="44"/>
    </row>
    <row r="34" spans="1:7" x14ac:dyDescent="0.15">
      <c r="A34" s="54"/>
      <c r="B34" s="45" t="s">
        <v>8</v>
      </c>
      <c r="C34" s="58">
        <v>387</v>
      </c>
      <c r="D34" s="59">
        <v>361</v>
      </c>
      <c r="E34" s="51">
        <v>1.0720221606648199</v>
      </c>
      <c r="F34" s="58">
        <v>384</v>
      </c>
      <c r="G34" s="44">
        <v>1.0078125</v>
      </c>
    </row>
    <row r="35" spans="1:7" x14ac:dyDescent="0.15">
      <c r="A35" s="54"/>
      <c r="B35" s="45"/>
      <c r="C35" s="58"/>
      <c r="D35" s="60"/>
      <c r="E35" s="57"/>
      <c r="F35" s="58"/>
      <c r="G35" s="44"/>
    </row>
    <row r="36" spans="1:7" x14ac:dyDescent="0.15">
      <c r="A36" s="54" t="s">
        <v>15</v>
      </c>
      <c r="B36" s="45" t="s">
        <v>7</v>
      </c>
      <c r="C36" s="58">
        <v>1308</v>
      </c>
      <c r="D36" s="59">
        <v>954</v>
      </c>
      <c r="E36" s="51">
        <v>1.371069182389937</v>
      </c>
      <c r="F36" s="58">
        <v>963</v>
      </c>
      <c r="G36" s="44">
        <v>1.3582554517133956</v>
      </c>
    </row>
    <row r="37" spans="1:7" x14ac:dyDescent="0.15">
      <c r="A37" s="54"/>
      <c r="B37" s="45"/>
      <c r="C37" s="58"/>
      <c r="D37" s="60"/>
      <c r="E37" s="57"/>
      <c r="F37" s="58"/>
      <c r="G37" s="44"/>
    </row>
    <row r="38" spans="1:7" x14ac:dyDescent="0.15">
      <c r="A38" s="54"/>
      <c r="B38" s="45" t="s">
        <v>8</v>
      </c>
      <c r="C38" s="58">
        <v>2007</v>
      </c>
      <c r="D38" s="59">
        <v>1877</v>
      </c>
      <c r="E38" s="51">
        <v>1.0692594565796483</v>
      </c>
      <c r="F38" s="58">
        <v>1868</v>
      </c>
      <c r="G38" s="44">
        <v>1.0744111349036403</v>
      </c>
    </row>
    <row r="39" spans="1:7" x14ac:dyDescent="0.15">
      <c r="A39" s="54"/>
      <c r="B39" s="45"/>
      <c r="C39" s="58"/>
      <c r="D39" s="60"/>
      <c r="E39" s="57"/>
      <c r="F39" s="58"/>
      <c r="G39" s="44"/>
    </row>
    <row r="40" spans="1:7" x14ac:dyDescent="0.15">
      <c r="A40" s="54" t="s">
        <v>16</v>
      </c>
      <c r="B40" s="45" t="s">
        <v>7</v>
      </c>
      <c r="C40" s="47">
        <v>17740</v>
      </c>
      <c r="D40" s="49">
        <v>16215</v>
      </c>
      <c r="E40" s="51">
        <v>1.0940487203206908</v>
      </c>
      <c r="F40" s="47">
        <v>17507</v>
      </c>
      <c r="G40" s="44">
        <v>1.013308962129434</v>
      </c>
    </row>
    <row r="41" spans="1:7" x14ac:dyDescent="0.15">
      <c r="A41" s="54"/>
      <c r="B41" s="45"/>
      <c r="C41" s="47"/>
      <c r="D41" s="56"/>
      <c r="E41" s="57"/>
      <c r="F41" s="47"/>
      <c r="G41" s="44"/>
    </row>
    <row r="42" spans="1:7" x14ac:dyDescent="0.15">
      <c r="A42" s="54"/>
      <c r="B42" s="45" t="s">
        <v>8</v>
      </c>
      <c r="C42" s="47">
        <v>20559</v>
      </c>
      <c r="D42" s="49">
        <v>20399</v>
      </c>
      <c r="E42" s="51">
        <v>1.0078435217412618</v>
      </c>
      <c r="F42" s="47">
        <v>19945</v>
      </c>
      <c r="G42" s="44">
        <v>1.0307846578089748</v>
      </c>
    </row>
    <row r="43" spans="1:7" ht="14.25" thickBot="1" x14ac:dyDescent="0.2">
      <c r="A43" s="55"/>
      <c r="B43" s="46"/>
      <c r="C43" s="48"/>
      <c r="D43" s="50"/>
      <c r="E43" s="52"/>
      <c r="F43" s="48"/>
      <c r="G43" s="53"/>
    </row>
    <row r="45" spans="1:7" x14ac:dyDescent="0.15">
      <c r="A45" s="98"/>
      <c r="B45" s="100" t="s">
        <v>17</v>
      </c>
      <c r="C45" s="98"/>
      <c r="D45" s="98"/>
      <c r="E45" s="98"/>
      <c r="F45" s="98"/>
      <c r="G45" s="98"/>
    </row>
  </sheetData>
  <mergeCells count="125">
    <mergeCell ref="F36:F37"/>
    <mergeCell ref="A36:A39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28:F29"/>
    <mergeCell ref="A28:A31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0:F21"/>
    <mergeCell ref="A20:A23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2:F13"/>
    <mergeCell ref="A12:A15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F6:F7"/>
    <mergeCell ref="G6:G7"/>
    <mergeCell ref="A8:A11"/>
    <mergeCell ref="B8:B9"/>
    <mergeCell ref="C8:C9"/>
    <mergeCell ref="D8:D9"/>
    <mergeCell ref="C1:E1"/>
    <mergeCell ref="F5:G5"/>
    <mergeCell ref="A6:B7"/>
    <mergeCell ref="C6:C7"/>
    <mergeCell ref="D6:D7"/>
    <mergeCell ref="E6:E7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A16:A19"/>
    <mergeCell ref="B16:B17"/>
    <mergeCell ref="C16:C17"/>
    <mergeCell ref="D16:D17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24:A27"/>
    <mergeCell ref="B24:B25"/>
    <mergeCell ref="C24:C25"/>
    <mergeCell ref="D24:D25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A32:A35"/>
    <mergeCell ref="B32:B33"/>
    <mergeCell ref="C32:C33"/>
    <mergeCell ref="D32:D33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04"/>
      <c r="B1" s="104"/>
      <c r="C1" s="63" t="s">
        <v>21</v>
      </c>
      <c r="D1" s="64"/>
      <c r="E1" s="64"/>
      <c r="F1" s="105"/>
      <c r="G1" s="104"/>
    </row>
    <row r="2" spans="1:7" x14ac:dyDescent="0.15">
      <c r="A2" s="104"/>
      <c r="B2" s="104"/>
      <c r="C2" s="106"/>
      <c r="D2" s="107" t="s">
        <v>55</v>
      </c>
      <c r="E2" s="106"/>
      <c r="F2" s="104"/>
      <c r="G2" s="104"/>
    </row>
    <row r="3" spans="1:7" x14ac:dyDescent="0.15">
      <c r="A3" s="104"/>
      <c r="B3" s="104"/>
      <c r="C3" s="104"/>
      <c r="D3" s="108"/>
      <c r="E3" s="104"/>
      <c r="F3" s="104"/>
      <c r="G3" s="104"/>
    </row>
    <row r="5" spans="1:7" ht="14.25" thickBot="1" x14ac:dyDescent="0.2">
      <c r="A5" s="104"/>
      <c r="B5" s="109" t="s">
        <v>23</v>
      </c>
      <c r="C5" s="104"/>
      <c r="D5" s="104"/>
      <c r="E5" s="104"/>
      <c r="F5" s="65" t="s">
        <v>24</v>
      </c>
      <c r="G5" s="65"/>
    </row>
    <row r="6" spans="1:7" x14ac:dyDescent="0.15">
      <c r="A6" s="66" t="s">
        <v>2</v>
      </c>
      <c r="B6" s="67"/>
      <c r="C6" s="70" t="s">
        <v>56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61">
        <v>293</v>
      </c>
      <c r="D8" s="59">
        <v>226</v>
      </c>
      <c r="E8" s="51">
        <v>1.2964601769911503</v>
      </c>
      <c r="F8" s="61">
        <v>285</v>
      </c>
      <c r="G8" s="44">
        <v>1.0280701754385966</v>
      </c>
    </row>
    <row r="9" spans="1:7" x14ac:dyDescent="0.15">
      <c r="A9" s="54"/>
      <c r="B9" s="45"/>
      <c r="C9" s="62"/>
      <c r="D9" s="60"/>
      <c r="E9" s="57"/>
      <c r="F9" s="62"/>
      <c r="G9" s="44"/>
    </row>
    <row r="10" spans="1:7" x14ac:dyDescent="0.15">
      <c r="A10" s="54"/>
      <c r="B10" s="45" t="s">
        <v>8</v>
      </c>
      <c r="C10" s="58">
        <v>308</v>
      </c>
      <c r="D10" s="59">
        <v>263</v>
      </c>
      <c r="E10" s="51">
        <v>1.1711026615969582</v>
      </c>
      <c r="F10" s="58">
        <v>270</v>
      </c>
      <c r="G10" s="44">
        <v>1.1407407407407408</v>
      </c>
    </row>
    <row r="11" spans="1:7" x14ac:dyDescent="0.15">
      <c r="A11" s="54"/>
      <c r="B11" s="45"/>
      <c r="C11" s="58"/>
      <c r="D11" s="60"/>
      <c r="E11" s="57"/>
      <c r="F11" s="58"/>
      <c r="G11" s="44"/>
    </row>
    <row r="12" spans="1:7" x14ac:dyDescent="0.15">
      <c r="A12" s="54" t="s">
        <v>9</v>
      </c>
      <c r="B12" s="45" t="s">
        <v>7</v>
      </c>
      <c r="C12" s="61">
        <v>271</v>
      </c>
      <c r="D12" s="59">
        <v>272</v>
      </c>
      <c r="E12" s="51">
        <v>0.99632352941176472</v>
      </c>
      <c r="F12" s="61">
        <v>289</v>
      </c>
      <c r="G12" s="44">
        <v>0.93771626297577859</v>
      </c>
    </row>
    <row r="13" spans="1:7" x14ac:dyDescent="0.15">
      <c r="A13" s="54"/>
      <c r="B13" s="45"/>
      <c r="C13" s="62"/>
      <c r="D13" s="60"/>
      <c r="E13" s="57"/>
      <c r="F13" s="62"/>
      <c r="G13" s="44"/>
    </row>
    <row r="14" spans="1:7" x14ac:dyDescent="0.15">
      <c r="A14" s="54"/>
      <c r="B14" s="45" t="s">
        <v>8</v>
      </c>
      <c r="C14" s="58">
        <v>2764</v>
      </c>
      <c r="D14" s="59">
        <v>2437</v>
      </c>
      <c r="E14" s="51">
        <v>1.1341813705375461</v>
      </c>
      <c r="F14" s="58">
        <v>2512</v>
      </c>
      <c r="G14" s="44">
        <v>1.1003184713375795</v>
      </c>
    </row>
    <row r="15" spans="1:7" x14ac:dyDescent="0.15">
      <c r="A15" s="54"/>
      <c r="B15" s="45"/>
      <c r="C15" s="58"/>
      <c r="D15" s="60"/>
      <c r="E15" s="57"/>
      <c r="F15" s="58"/>
      <c r="G15" s="44"/>
    </row>
    <row r="16" spans="1:7" x14ac:dyDescent="0.15">
      <c r="A16" s="54" t="s">
        <v>10</v>
      </c>
      <c r="B16" s="45" t="s">
        <v>7</v>
      </c>
      <c r="C16" s="58">
        <v>6068</v>
      </c>
      <c r="D16" s="59">
        <v>6127</v>
      </c>
      <c r="E16" s="51">
        <v>0.99037049126815735</v>
      </c>
      <c r="F16" s="58">
        <v>6026</v>
      </c>
      <c r="G16" s="44">
        <v>1.0069697975439762</v>
      </c>
    </row>
    <row r="17" spans="1:7" x14ac:dyDescent="0.15">
      <c r="A17" s="54"/>
      <c r="B17" s="45"/>
      <c r="C17" s="58"/>
      <c r="D17" s="60"/>
      <c r="E17" s="57"/>
      <c r="F17" s="58"/>
      <c r="G17" s="44"/>
    </row>
    <row r="18" spans="1:7" x14ac:dyDescent="0.15">
      <c r="A18" s="54"/>
      <c r="B18" s="45" t="s">
        <v>8</v>
      </c>
      <c r="C18" s="58">
        <v>5363</v>
      </c>
      <c r="D18" s="59">
        <v>5066</v>
      </c>
      <c r="E18" s="51">
        <v>1.0586261350177655</v>
      </c>
      <c r="F18" s="58">
        <v>5247</v>
      </c>
      <c r="G18" s="44">
        <v>1.0221078711644749</v>
      </c>
    </row>
    <row r="19" spans="1:7" x14ac:dyDescent="0.15">
      <c r="A19" s="54"/>
      <c r="B19" s="45"/>
      <c r="C19" s="58"/>
      <c r="D19" s="60"/>
      <c r="E19" s="57"/>
      <c r="F19" s="58"/>
      <c r="G19" s="44"/>
    </row>
    <row r="20" spans="1:7" x14ac:dyDescent="0.15">
      <c r="A20" s="54" t="s">
        <v>11</v>
      </c>
      <c r="B20" s="45" t="s">
        <v>7</v>
      </c>
      <c r="C20" s="58">
        <v>4104</v>
      </c>
      <c r="D20" s="59">
        <v>4290</v>
      </c>
      <c r="E20" s="51">
        <v>0.95664335664335665</v>
      </c>
      <c r="F20" s="58">
        <v>3897</v>
      </c>
      <c r="G20" s="44">
        <v>1.0531177829099307</v>
      </c>
    </row>
    <row r="21" spans="1:7" x14ac:dyDescent="0.15">
      <c r="A21" s="54"/>
      <c r="B21" s="45"/>
      <c r="C21" s="58"/>
      <c r="D21" s="60"/>
      <c r="E21" s="57"/>
      <c r="F21" s="58"/>
      <c r="G21" s="44"/>
    </row>
    <row r="22" spans="1:7" x14ac:dyDescent="0.15">
      <c r="A22" s="54"/>
      <c r="B22" s="45" t="s">
        <v>8</v>
      </c>
      <c r="C22" s="58">
        <v>5096</v>
      </c>
      <c r="D22" s="59">
        <v>5084</v>
      </c>
      <c r="E22" s="51">
        <v>1.0023603461841071</v>
      </c>
      <c r="F22" s="58">
        <v>5141</v>
      </c>
      <c r="G22" s="44">
        <v>0.99124683913635481</v>
      </c>
    </row>
    <row r="23" spans="1:7" x14ac:dyDescent="0.15">
      <c r="A23" s="54"/>
      <c r="B23" s="45"/>
      <c r="C23" s="58"/>
      <c r="D23" s="60"/>
      <c r="E23" s="57"/>
      <c r="F23" s="58"/>
      <c r="G23" s="44"/>
    </row>
    <row r="24" spans="1:7" x14ac:dyDescent="0.15">
      <c r="A24" s="54" t="s">
        <v>12</v>
      </c>
      <c r="B24" s="45" t="s">
        <v>7</v>
      </c>
      <c r="C24" s="58">
        <v>3344</v>
      </c>
      <c r="D24" s="59">
        <v>3883</v>
      </c>
      <c r="E24" s="51">
        <v>0.86118980169971671</v>
      </c>
      <c r="F24" s="58">
        <v>3477</v>
      </c>
      <c r="G24" s="44">
        <v>0.96174863387978138</v>
      </c>
    </row>
    <row r="25" spans="1:7" x14ac:dyDescent="0.15">
      <c r="A25" s="54"/>
      <c r="B25" s="45"/>
      <c r="C25" s="58"/>
      <c r="D25" s="60"/>
      <c r="E25" s="57"/>
      <c r="F25" s="58"/>
      <c r="G25" s="44"/>
    </row>
    <row r="26" spans="1:7" x14ac:dyDescent="0.15">
      <c r="A26" s="54"/>
      <c r="B26" s="45" t="s">
        <v>8</v>
      </c>
      <c r="C26" s="58">
        <v>3695</v>
      </c>
      <c r="D26" s="59">
        <v>3683</v>
      </c>
      <c r="E26" s="51">
        <v>1.0032582134129786</v>
      </c>
      <c r="F26" s="58">
        <v>3823</v>
      </c>
      <c r="G26" s="44">
        <v>0.9665184410149098</v>
      </c>
    </row>
    <row r="27" spans="1:7" x14ac:dyDescent="0.15">
      <c r="A27" s="54"/>
      <c r="B27" s="45"/>
      <c r="C27" s="58"/>
      <c r="D27" s="60"/>
      <c r="E27" s="57"/>
      <c r="F27" s="58"/>
      <c r="G27" s="44"/>
    </row>
    <row r="28" spans="1:7" x14ac:dyDescent="0.15">
      <c r="A28" s="54" t="s">
        <v>13</v>
      </c>
      <c r="B28" s="45" t="s">
        <v>7</v>
      </c>
      <c r="C28" s="58">
        <v>2342</v>
      </c>
      <c r="D28" s="59">
        <v>2146</v>
      </c>
      <c r="E28" s="51">
        <v>1.0913327120223673</v>
      </c>
      <c r="F28" s="58">
        <v>2274</v>
      </c>
      <c r="G28" s="44">
        <v>1.0299032541776605</v>
      </c>
    </row>
    <row r="29" spans="1:7" x14ac:dyDescent="0.15">
      <c r="A29" s="54"/>
      <c r="B29" s="45"/>
      <c r="C29" s="58"/>
      <c r="D29" s="60"/>
      <c r="E29" s="57"/>
      <c r="F29" s="58"/>
      <c r="G29" s="44"/>
    </row>
    <row r="30" spans="1:7" x14ac:dyDescent="0.15">
      <c r="A30" s="54"/>
      <c r="B30" s="45" t="s">
        <v>8</v>
      </c>
      <c r="C30" s="58">
        <v>1279</v>
      </c>
      <c r="D30" s="59">
        <v>1093</v>
      </c>
      <c r="E30" s="51">
        <v>1.1701738334858189</v>
      </c>
      <c r="F30" s="58">
        <v>1172</v>
      </c>
      <c r="G30" s="44">
        <v>1.091296928327645</v>
      </c>
    </row>
    <row r="31" spans="1:7" x14ac:dyDescent="0.15">
      <c r="A31" s="54"/>
      <c r="B31" s="45"/>
      <c r="C31" s="58"/>
      <c r="D31" s="60"/>
      <c r="E31" s="57"/>
      <c r="F31" s="58"/>
      <c r="G31" s="44"/>
    </row>
    <row r="32" spans="1:7" x14ac:dyDescent="0.15">
      <c r="A32" s="54" t="s">
        <v>14</v>
      </c>
      <c r="B32" s="45" t="s">
        <v>7</v>
      </c>
      <c r="C32" s="58">
        <v>192</v>
      </c>
      <c r="D32" s="59">
        <v>140</v>
      </c>
      <c r="E32" s="51">
        <v>1.3714285714285714</v>
      </c>
      <c r="F32" s="58">
        <v>184</v>
      </c>
      <c r="G32" s="44">
        <v>1.0434782608695652</v>
      </c>
    </row>
    <row r="33" spans="1:7" x14ac:dyDescent="0.15">
      <c r="A33" s="54"/>
      <c r="B33" s="45"/>
      <c r="C33" s="58"/>
      <c r="D33" s="60"/>
      <c r="E33" s="57"/>
      <c r="F33" s="58"/>
      <c r="G33" s="44"/>
    </row>
    <row r="34" spans="1:7" x14ac:dyDescent="0.15">
      <c r="A34" s="54"/>
      <c r="B34" s="45" t="s">
        <v>8</v>
      </c>
      <c r="C34" s="58">
        <v>375</v>
      </c>
      <c r="D34" s="59">
        <v>389</v>
      </c>
      <c r="E34" s="51">
        <v>0.96401028277634959</v>
      </c>
      <c r="F34" s="58">
        <v>387</v>
      </c>
      <c r="G34" s="44">
        <v>0.96899224806201545</v>
      </c>
    </row>
    <row r="35" spans="1:7" x14ac:dyDescent="0.15">
      <c r="A35" s="54"/>
      <c r="B35" s="45"/>
      <c r="C35" s="58"/>
      <c r="D35" s="60"/>
      <c r="E35" s="57"/>
      <c r="F35" s="58"/>
      <c r="G35" s="44"/>
    </row>
    <row r="36" spans="1:7" x14ac:dyDescent="0.15">
      <c r="A36" s="54" t="s">
        <v>15</v>
      </c>
      <c r="B36" s="45" t="s">
        <v>7</v>
      </c>
      <c r="C36" s="58">
        <v>1406</v>
      </c>
      <c r="D36" s="59">
        <v>976</v>
      </c>
      <c r="E36" s="51">
        <v>1.4405737704918034</v>
      </c>
      <c r="F36" s="58">
        <v>1308</v>
      </c>
      <c r="G36" s="44">
        <v>1.0749235474006116</v>
      </c>
    </row>
    <row r="37" spans="1:7" x14ac:dyDescent="0.15">
      <c r="A37" s="54"/>
      <c r="B37" s="45"/>
      <c r="C37" s="58"/>
      <c r="D37" s="60"/>
      <c r="E37" s="57"/>
      <c r="F37" s="58"/>
      <c r="G37" s="44"/>
    </row>
    <row r="38" spans="1:7" x14ac:dyDescent="0.15">
      <c r="A38" s="54"/>
      <c r="B38" s="45" t="s">
        <v>8</v>
      </c>
      <c r="C38" s="58">
        <v>1950</v>
      </c>
      <c r="D38" s="59">
        <v>1851</v>
      </c>
      <c r="E38" s="51">
        <v>1.0534846029173419</v>
      </c>
      <c r="F38" s="58">
        <v>2007</v>
      </c>
      <c r="G38" s="44">
        <v>0.97159940209267559</v>
      </c>
    </row>
    <row r="39" spans="1:7" x14ac:dyDescent="0.15">
      <c r="A39" s="54"/>
      <c r="B39" s="45"/>
      <c r="C39" s="58"/>
      <c r="D39" s="60"/>
      <c r="E39" s="57"/>
      <c r="F39" s="58"/>
      <c r="G39" s="44"/>
    </row>
    <row r="40" spans="1:7" x14ac:dyDescent="0.15">
      <c r="A40" s="54" t="s">
        <v>16</v>
      </c>
      <c r="B40" s="45" t="s">
        <v>7</v>
      </c>
      <c r="C40" s="47">
        <v>18020</v>
      </c>
      <c r="D40" s="49">
        <v>18060</v>
      </c>
      <c r="E40" s="51">
        <v>0.9977851605758582</v>
      </c>
      <c r="F40" s="47">
        <v>17740</v>
      </c>
      <c r="G40" s="44">
        <v>1.0157835400225479</v>
      </c>
    </row>
    <row r="41" spans="1:7" x14ac:dyDescent="0.15">
      <c r="A41" s="54"/>
      <c r="B41" s="45"/>
      <c r="C41" s="47"/>
      <c r="D41" s="56"/>
      <c r="E41" s="57"/>
      <c r="F41" s="47"/>
      <c r="G41" s="44"/>
    </row>
    <row r="42" spans="1:7" x14ac:dyDescent="0.15">
      <c r="A42" s="54"/>
      <c r="B42" s="45" t="s">
        <v>8</v>
      </c>
      <c r="C42" s="47">
        <v>20830</v>
      </c>
      <c r="D42" s="49">
        <v>19866</v>
      </c>
      <c r="E42" s="51">
        <v>1.0485251182925601</v>
      </c>
      <c r="F42" s="47">
        <v>20559</v>
      </c>
      <c r="G42" s="44">
        <v>1.0131815749793278</v>
      </c>
    </row>
    <row r="43" spans="1:7" ht="14.25" thickBot="1" x14ac:dyDescent="0.2">
      <c r="A43" s="55"/>
      <c r="B43" s="46"/>
      <c r="C43" s="48"/>
      <c r="D43" s="50"/>
      <c r="E43" s="52"/>
      <c r="F43" s="48"/>
      <c r="G43" s="53"/>
    </row>
    <row r="45" spans="1:7" x14ac:dyDescent="0.15">
      <c r="A45" s="104"/>
      <c r="B45" s="106" t="s">
        <v>17</v>
      </c>
      <c r="C45" s="104"/>
      <c r="D45" s="104"/>
      <c r="E45" s="104"/>
      <c r="F45" s="104"/>
      <c r="G45" s="104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10"/>
      <c r="B1" s="110"/>
      <c r="C1" s="63" t="s">
        <v>21</v>
      </c>
      <c r="D1" s="64"/>
      <c r="E1" s="64"/>
      <c r="F1" s="111"/>
      <c r="G1" s="110"/>
    </row>
    <row r="2" spans="1:7" x14ac:dyDescent="0.15">
      <c r="A2" s="110"/>
      <c r="B2" s="110"/>
      <c r="C2" s="112"/>
      <c r="D2" s="113" t="s">
        <v>57</v>
      </c>
      <c r="E2" s="112"/>
      <c r="F2" s="110"/>
      <c r="G2" s="110"/>
    </row>
    <row r="3" spans="1:7" x14ac:dyDescent="0.15">
      <c r="A3" s="110"/>
      <c r="B3" s="110"/>
      <c r="C3" s="110"/>
      <c r="D3" s="114"/>
      <c r="E3" s="110"/>
      <c r="F3" s="110"/>
      <c r="G3" s="110"/>
    </row>
    <row r="5" spans="1:7" ht="14.25" thickBot="1" x14ac:dyDescent="0.2">
      <c r="A5" s="110"/>
      <c r="B5" s="115" t="s">
        <v>23</v>
      </c>
      <c r="C5" s="110"/>
      <c r="D5" s="110"/>
      <c r="E5" s="110"/>
      <c r="F5" s="65" t="s">
        <v>1</v>
      </c>
      <c r="G5" s="65"/>
    </row>
    <row r="6" spans="1:7" x14ac:dyDescent="0.15">
      <c r="A6" s="66" t="s">
        <v>2</v>
      </c>
      <c r="B6" s="67"/>
      <c r="C6" s="70" t="s">
        <v>58</v>
      </c>
      <c r="D6" s="70" t="s">
        <v>3</v>
      </c>
      <c r="E6" s="70" t="s">
        <v>4</v>
      </c>
      <c r="F6" s="70" t="s">
        <v>5</v>
      </c>
      <c r="G6" s="71" t="s">
        <v>4</v>
      </c>
    </row>
    <row r="7" spans="1:7" x14ac:dyDescent="0.15">
      <c r="A7" s="68"/>
      <c r="B7" s="69"/>
      <c r="C7" s="45"/>
      <c r="D7" s="45"/>
      <c r="E7" s="45"/>
      <c r="F7" s="45"/>
      <c r="G7" s="72"/>
    </row>
    <row r="8" spans="1:7" x14ac:dyDescent="0.15">
      <c r="A8" s="54" t="s">
        <v>6</v>
      </c>
      <c r="B8" s="45" t="s">
        <v>7</v>
      </c>
      <c r="C8" s="130">
        <v>355</v>
      </c>
      <c r="D8" s="126">
        <v>296</v>
      </c>
      <c r="E8" s="119">
        <v>1.1993243243243243</v>
      </c>
      <c r="F8" s="61">
        <v>293</v>
      </c>
      <c r="G8" s="73">
        <v>1.21160409556314</v>
      </c>
    </row>
    <row r="9" spans="1:7" x14ac:dyDescent="0.15">
      <c r="A9" s="54"/>
      <c r="B9" s="45"/>
      <c r="C9" s="131"/>
      <c r="D9" s="127"/>
      <c r="E9" s="124"/>
      <c r="F9" s="129"/>
      <c r="G9" s="73"/>
    </row>
    <row r="10" spans="1:7" x14ac:dyDescent="0.15">
      <c r="A10" s="54"/>
      <c r="B10" s="45" t="s">
        <v>8</v>
      </c>
      <c r="C10" s="125">
        <v>279</v>
      </c>
      <c r="D10" s="126">
        <v>255</v>
      </c>
      <c r="E10" s="119">
        <v>1.0941176470588236</v>
      </c>
      <c r="F10" s="58">
        <v>308</v>
      </c>
      <c r="G10" s="73">
        <v>0.9058441558441559</v>
      </c>
    </row>
    <row r="11" spans="1:7" x14ac:dyDescent="0.15">
      <c r="A11" s="54"/>
      <c r="B11" s="45"/>
      <c r="C11" s="125"/>
      <c r="D11" s="127"/>
      <c r="E11" s="124"/>
      <c r="F11" s="128"/>
      <c r="G11" s="73"/>
    </row>
    <row r="12" spans="1:7" x14ac:dyDescent="0.15">
      <c r="A12" s="54" t="s">
        <v>9</v>
      </c>
      <c r="B12" s="45" t="s">
        <v>7</v>
      </c>
      <c r="C12" s="61">
        <v>283</v>
      </c>
      <c r="D12" s="126">
        <v>264</v>
      </c>
      <c r="E12" s="51">
        <v>1.071969696969697</v>
      </c>
      <c r="F12" s="61">
        <v>271</v>
      </c>
      <c r="G12" s="44">
        <v>1.0442804428044281</v>
      </c>
    </row>
    <row r="13" spans="1:7" x14ac:dyDescent="0.15">
      <c r="A13" s="54"/>
      <c r="B13" s="45"/>
      <c r="C13" s="62"/>
      <c r="D13" s="127"/>
      <c r="E13" s="57"/>
      <c r="F13" s="129"/>
      <c r="G13" s="44"/>
    </row>
    <row r="14" spans="1:7" x14ac:dyDescent="0.15">
      <c r="A14" s="54"/>
      <c r="B14" s="45" t="s">
        <v>8</v>
      </c>
      <c r="C14" s="58">
        <v>2770</v>
      </c>
      <c r="D14" s="126">
        <v>2345</v>
      </c>
      <c r="E14" s="51">
        <v>1.1812366737739872</v>
      </c>
      <c r="F14" s="58">
        <v>2764</v>
      </c>
      <c r="G14" s="44">
        <v>1.0021707670043416</v>
      </c>
    </row>
    <row r="15" spans="1:7" x14ac:dyDescent="0.15">
      <c r="A15" s="54"/>
      <c r="B15" s="45"/>
      <c r="C15" s="58"/>
      <c r="D15" s="127"/>
      <c r="E15" s="57"/>
      <c r="F15" s="128"/>
      <c r="G15" s="44"/>
    </row>
    <row r="16" spans="1:7" x14ac:dyDescent="0.15">
      <c r="A16" s="54" t="s">
        <v>10</v>
      </c>
      <c r="B16" s="45" t="s">
        <v>7</v>
      </c>
      <c r="C16" s="125">
        <v>6154</v>
      </c>
      <c r="D16" s="126">
        <v>5939</v>
      </c>
      <c r="E16" s="119">
        <v>1.0362013807038222</v>
      </c>
      <c r="F16" s="58">
        <v>6068</v>
      </c>
      <c r="G16" s="73">
        <v>1.0141727092946604</v>
      </c>
    </row>
    <row r="17" spans="1:7" x14ac:dyDescent="0.15">
      <c r="A17" s="54"/>
      <c r="B17" s="45"/>
      <c r="C17" s="125"/>
      <c r="D17" s="127"/>
      <c r="E17" s="124"/>
      <c r="F17" s="128"/>
      <c r="G17" s="73"/>
    </row>
    <row r="18" spans="1:7" x14ac:dyDescent="0.15">
      <c r="A18" s="54"/>
      <c r="B18" s="45" t="s">
        <v>8</v>
      </c>
      <c r="C18" s="125">
        <v>6629</v>
      </c>
      <c r="D18" s="126">
        <v>4758</v>
      </c>
      <c r="E18" s="119">
        <v>1.3932324506094997</v>
      </c>
      <c r="F18" s="58">
        <v>5363</v>
      </c>
      <c r="G18" s="73">
        <v>1.2360619056498228</v>
      </c>
    </row>
    <row r="19" spans="1:7" x14ac:dyDescent="0.15">
      <c r="A19" s="54"/>
      <c r="B19" s="45"/>
      <c r="C19" s="125"/>
      <c r="D19" s="127"/>
      <c r="E19" s="124"/>
      <c r="F19" s="128"/>
      <c r="G19" s="73"/>
    </row>
    <row r="20" spans="1:7" x14ac:dyDescent="0.15">
      <c r="A20" s="54" t="s">
        <v>11</v>
      </c>
      <c r="B20" s="45" t="s">
        <v>7</v>
      </c>
      <c r="C20" s="58">
        <v>3977</v>
      </c>
      <c r="D20" s="126">
        <v>4000</v>
      </c>
      <c r="E20" s="51">
        <v>0.99424999999999997</v>
      </c>
      <c r="F20" s="58">
        <v>4104</v>
      </c>
      <c r="G20" s="44">
        <v>0.96905458089668617</v>
      </c>
    </row>
    <row r="21" spans="1:7" x14ac:dyDescent="0.15">
      <c r="A21" s="54"/>
      <c r="B21" s="45"/>
      <c r="C21" s="58"/>
      <c r="D21" s="127"/>
      <c r="E21" s="57"/>
      <c r="F21" s="128"/>
      <c r="G21" s="44"/>
    </row>
    <row r="22" spans="1:7" x14ac:dyDescent="0.15">
      <c r="A22" s="54"/>
      <c r="B22" s="45" t="s">
        <v>8</v>
      </c>
      <c r="C22" s="58">
        <v>4757</v>
      </c>
      <c r="D22" s="126">
        <v>4879</v>
      </c>
      <c r="E22" s="51">
        <v>0.97499487599918011</v>
      </c>
      <c r="F22" s="58">
        <v>5096</v>
      </c>
      <c r="G22" s="44">
        <v>0.93347723704866559</v>
      </c>
    </row>
    <row r="23" spans="1:7" x14ac:dyDescent="0.15">
      <c r="A23" s="54"/>
      <c r="B23" s="45"/>
      <c r="C23" s="58"/>
      <c r="D23" s="127"/>
      <c r="E23" s="57"/>
      <c r="F23" s="128"/>
      <c r="G23" s="44"/>
    </row>
    <row r="24" spans="1:7" x14ac:dyDescent="0.15">
      <c r="A24" s="54" t="s">
        <v>12</v>
      </c>
      <c r="B24" s="45" t="s">
        <v>7</v>
      </c>
      <c r="C24" s="125">
        <v>3426</v>
      </c>
      <c r="D24" s="126">
        <v>3304</v>
      </c>
      <c r="E24" s="119">
        <v>1.0369249394673123</v>
      </c>
      <c r="F24" s="58">
        <v>3344</v>
      </c>
      <c r="G24" s="73">
        <v>1.0245215311004785</v>
      </c>
    </row>
    <row r="25" spans="1:7" x14ac:dyDescent="0.15">
      <c r="A25" s="54"/>
      <c r="B25" s="45"/>
      <c r="C25" s="125"/>
      <c r="D25" s="127"/>
      <c r="E25" s="124"/>
      <c r="F25" s="128"/>
      <c r="G25" s="73"/>
    </row>
    <row r="26" spans="1:7" x14ac:dyDescent="0.15">
      <c r="A26" s="54"/>
      <c r="B26" s="45" t="s">
        <v>8</v>
      </c>
      <c r="C26" s="125">
        <v>3501</v>
      </c>
      <c r="D26" s="126">
        <v>3541</v>
      </c>
      <c r="E26" s="119">
        <v>0.98870375600112959</v>
      </c>
      <c r="F26" s="58">
        <v>3695</v>
      </c>
      <c r="G26" s="73">
        <v>0.94749661705006771</v>
      </c>
    </row>
    <row r="27" spans="1:7" x14ac:dyDescent="0.15">
      <c r="A27" s="54"/>
      <c r="B27" s="45"/>
      <c r="C27" s="125"/>
      <c r="D27" s="127"/>
      <c r="E27" s="124"/>
      <c r="F27" s="128"/>
      <c r="G27" s="73"/>
    </row>
    <row r="28" spans="1:7" x14ac:dyDescent="0.15">
      <c r="A28" s="54" t="s">
        <v>13</v>
      </c>
      <c r="B28" s="45" t="s">
        <v>7</v>
      </c>
      <c r="C28" s="58">
        <v>2178</v>
      </c>
      <c r="D28" s="126">
        <v>2080</v>
      </c>
      <c r="E28" s="51">
        <v>1.0471153846153847</v>
      </c>
      <c r="F28" s="58">
        <v>2342</v>
      </c>
      <c r="G28" s="44">
        <v>0.92997438087105033</v>
      </c>
    </row>
    <row r="29" spans="1:7" x14ac:dyDescent="0.15">
      <c r="A29" s="54"/>
      <c r="B29" s="45"/>
      <c r="C29" s="58"/>
      <c r="D29" s="127"/>
      <c r="E29" s="57"/>
      <c r="F29" s="128"/>
      <c r="G29" s="44"/>
    </row>
    <row r="30" spans="1:7" x14ac:dyDescent="0.15">
      <c r="A30" s="54"/>
      <c r="B30" s="45" t="s">
        <v>8</v>
      </c>
      <c r="C30" s="125">
        <v>1190</v>
      </c>
      <c r="D30" s="126">
        <v>1059</v>
      </c>
      <c r="E30" s="119">
        <v>1.1237016052880076</v>
      </c>
      <c r="F30" s="58">
        <v>1279</v>
      </c>
      <c r="G30" s="73">
        <v>0.93041438623924944</v>
      </c>
    </row>
    <row r="31" spans="1:7" x14ac:dyDescent="0.15">
      <c r="A31" s="54"/>
      <c r="B31" s="45"/>
      <c r="C31" s="125"/>
      <c r="D31" s="127"/>
      <c r="E31" s="124"/>
      <c r="F31" s="128"/>
      <c r="G31" s="73"/>
    </row>
    <row r="32" spans="1:7" x14ac:dyDescent="0.15">
      <c r="A32" s="54" t="s">
        <v>14</v>
      </c>
      <c r="B32" s="45" t="s">
        <v>7</v>
      </c>
      <c r="C32" s="58">
        <v>183</v>
      </c>
      <c r="D32" s="126">
        <v>172</v>
      </c>
      <c r="E32" s="51">
        <v>1.0639534883720929</v>
      </c>
      <c r="F32" s="58">
        <v>192</v>
      </c>
      <c r="G32" s="44">
        <v>0.953125</v>
      </c>
    </row>
    <row r="33" spans="1:7" x14ac:dyDescent="0.15">
      <c r="A33" s="54"/>
      <c r="B33" s="45"/>
      <c r="C33" s="58"/>
      <c r="D33" s="127"/>
      <c r="E33" s="57"/>
      <c r="F33" s="128"/>
      <c r="G33" s="44"/>
    </row>
    <row r="34" spans="1:7" x14ac:dyDescent="0.15">
      <c r="A34" s="54"/>
      <c r="B34" s="45" t="s">
        <v>8</v>
      </c>
      <c r="C34" s="58">
        <v>351</v>
      </c>
      <c r="D34" s="126">
        <v>367</v>
      </c>
      <c r="E34" s="51">
        <v>0.95640326975476841</v>
      </c>
      <c r="F34" s="58">
        <v>375</v>
      </c>
      <c r="G34" s="44">
        <v>0.93600000000000005</v>
      </c>
    </row>
    <row r="35" spans="1:7" x14ac:dyDescent="0.15">
      <c r="A35" s="54"/>
      <c r="B35" s="45"/>
      <c r="C35" s="58"/>
      <c r="D35" s="127"/>
      <c r="E35" s="57"/>
      <c r="F35" s="128"/>
      <c r="G35" s="44"/>
    </row>
    <row r="36" spans="1:7" x14ac:dyDescent="0.15">
      <c r="A36" s="54" t="s">
        <v>15</v>
      </c>
      <c r="B36" s="45" t="s">
        <v>7</v>
      </c>
      <c r="C36" s="125">
        <v>1344</v>
      </c>
      <c r="D36" s="126">
        <v>966</v>
      </c>
      <c r="E36" s="119">
        <v>1.3913043478260869</v>
      </c>
      <c r="F36" s="58">
        <v>1406</v>
      </c>
      <c r="G36" s="73">
        <v>0.95590327169274536</v>
      </c>
    </row>
    <row r="37" spans="1:7" x14ac:dyDescent="0.15">
      <c r="A37" s="54"/>
      <c r="B37" s="45"/>
      <c r="C37" s="125"/>
      <c r="D37" s="127"/>
      <c r="E37" s="124"/>
      <c r="F37" s="128"/>
      <c r="G37" s="73"/>
    </row>
    <row r="38" spans="1:7" x14ac:dyDescent="0.15">
      <c r="A38" s="54"/>
      <c r="B38" s="45" t="s">
        <v>8</v>
      </c>
      <c r="C38" s="125">
        <v>1877</v>
      </c>
      <c r="D38" s="126">
        <v>1925</v>
      </c>
      <c r="E38" s="119">
        <v>0.97506493506493508</v>
      </c>
      <c r="F38" s="58">
        <v>1950</v>
      </c>
      <c r="G38" s="73">
        <v>0.96256410256410252</v>
      </c>
    </row>
    <row r="39" spans="1:7" x14ac:dyDescent="0.15">
      <c r="A39" s="54"/>
      <c r="B39" s="45"/>
      <c r="C39" s="125"/>
      <c r="D39" s="127"/>
      <c r="E39" s="124"/>
      <c r="F39" s="128"/>
      <c r="G39" s="73"/>
    </row>
    <row r="40" spans="1:7" x14ac:dyDescent="0.15">
      <c r="A40" s="54" t="s">
        <v>16</v>
      </c>
      <c r="B40" s="45" t="s">
        <v>7</v>
      </c>
      <c r="C40" s="74">
        <v>17900</v>
      </c>
      <c r="D40" s="117">
        <v>17021</v>
      </c>
      <c r="E40" s="119">
        <v>1.0516420891839493</v>
      </c>
      <c r="F40" s="47">
        <v>18020</v>
      </c>
      <c r="G40" s="73">
        <v>0.9933407325194229</v>
      </c>
    </row>
    <row r="41" spans="1:7" x14ac:dyDescent="0.15">
      <c r="A41" s="54"/>
      <c r="B41" s="45"/>
      <c r="C41" s="74"/>
      <c r="D41" s="123"/>
      <c r="E41" s="124"/>
      <c r="F41" s="47"/>
      <c r="G41" s="73"/>
    </row>
    <row r="42" spans="1:7" x14ac:dyDescent="0.15">
      <c r="A42" s="54"/>
      <c r="B42" s="45" t="s">
        <v>8</v>
      </c>
      <c r="C42" s="74">
        <v>21354</v>
      </c>
      <c r="D42" s="117">
        <v>19129</v>
      </c>
      <c r="E42" s="119">
        <v>1.1163155418474568</v>
      </c>
      <c r="F42" s="47">
        <v>20830</v>
      </c>
      <c r="G42" s="73">
        <v>1.0251560249639942</v>
      </c>
    </row>
    <row r="43" spans="1:7" ht="14.25" thickBot="1" x14ac:dyDescent="0.2">
      <c r="A43" s="55"/>
      <c r="B43" s="46"/>
      <c r="C43" s="116"/>
      <c r="D43" s="118"/>
      <c r="E43" s="120"/>
      <c r="F43" s="121"/>
      <c r="G43" s="122"/>
    </row>
    <row r="45" spans="1:7" x14ac:dyDescent="0.15">
      <c r="A45" s="110"/>
      <c r="B45" s="112" t="s">
        <v>17</v>
      </c>
      <c r="C45" s="110"/>
      <c r="D45" s="110"/>
      <c r="E45" s="110"/>
      <c r="F45" s="110"/>
      <c r="G45" s="110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2020-07-30T04:16:41Z</dcterms:modified>
</cp:coreProperties>
</file>