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統計データ\月次統計\2008工事中\"/>
    </mc:Choice>
  </mc:AlternateContent>
  <xr:revisionPtr revIDLastSave="0" documentId="13_ncr:1_{98A42E6E-CFC3-4B10-AED7-65CDCB64C5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累計" sheetId="16" r:id="rId1"/>
    <sheet name="1月" sheetId="7" r:id="rId2"/>
    <sheet name="2月" sheetId="6" r:id="rId3"/>
    <sheet name="3月" sheetId="5" r:id="rId4"/>
    <sheet name="4月" sheetId="4" r:id="rId5"/>
    <sheet name="5月" sheetId="8" r:id="rId6"/>
    <sheet name="6月" sheetId="9" r:id="rId7"/>
    <sheet name="7月" sheetId="10" r:id="rId8"/>
    <sheet name="8月" sheetId="11" r:id="rId9"/>
    <sheet name="9月" sheetId="12" r:id="rId10"/>
    <sheet name="10月" sheetId="13" r:id="rId11"/>
    <sheet name="11月" sheetId="14" r:id="rId12"/>
    <sheet name="12月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6" l="1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8" i="16"/>
  <c r="E28" i="16" l="1"/>
  <c r="E20" i="16"/>
  <c r="E36" i="16"/>
  <c r="E18" i="16"/>
  <c r="E34" i="16"/>
  <c r="E12" i="16"/>
  <c r="E8" i="16"/>
  <c r="E26" i="16"/>
  <c r="E10" i="16"/>
  <c r="E38" i="16"/>
  <c r="E30" i="16"/>
  <c r="E22" i="16"/>
  <c r="E14" i="16"/>
  <c r="E16" i="16"/>
  <c r="E24" i="16"/>
  <c r="E32" i="16"/>
  <c r="E42" i="16"/>
  <c r="E40" i="16"/>
</calcChain>
</file>

<file path=xl/sharedStrings.xml><?xml version="1.0" encoding="utf-8"?>
<sst xmlns="http://schemas.openxmlformats.org/spreadsheetml/2006/main" count="494" uniqueCount="65">
  <si>
    <t>単位：ｋ㎥</t>
  </si>
  <si>
    <t>日本産業・医療ガス協会</t>
  </si>
  <si>
    <t>地　区　別</t>
  </si>
  <si>
    <t>前年同月</t>
  </si>
  <si>
    <t>対　比</t>
  </si>
  <si>
    <t>前　月</t>
  </si>
  <si>
    <t>北海道</t>
  </si>
  <si>
    <t>生　産</t>
  </si>
  <si>
    <t>販　売</t>
  </si>
  <si>
    <t>東北</t>
  </si>
  <si>
    <t>関東</t>
  </si>
  <si>
    <t>東海</t>
  </si>
  <si>
    <t>近畿</t>
  </si>
  <si>
    <t>中国</t>
  </si>
  <si>
    <t>四国</t>
  </si>
  <si>
    <t>九州</t>
  </si>
  <si>
    <t>合計</t>
  </si>
  <si>
    <t>販売は一般市販分で同業売りは含まない。</t>
  </si>
  <si>
    <t>アルゴン　生産・販売状況（地区別）</t>
    <phoneticPr fontId="6"/>
  </si>
  <si>
    <t>(2008年)</t>
    <phoneticPr fontId="6"/>
  </si>
  <si>
    <t>2008年</t>
    <rPh sb="4" eb="5">
      <t>ネン</t>
    </rPh>
    <phoneticPr fontId="6"/>
  </si>
  <si>
    <t>アルゴン　生産・販売状況（地区別）</t>
  </si>
  <si>
    <t>（2008年１月）</t>
  </si>
  <si>
    <t>単位：K㎥</t>
  </si>
  <si>
    <t>１　月</t>
  </si>
  <si>
    <t>（2008年２月）</t>
  </si>
  <si>
    <t>２　月</t>
  </si>
  <si>
    <t>（2008年３月）</t>
  </si>
  <si>
    <t>３　月</t>
  </si>
  <si>
    <t>（2008年４月）</t>
  </si>
  <si>
    <t>４　月</t>
  </si>
  <si>
    <t>（２００８年５月）</t>
  </si>
  <si>
    <t>５　月</t>
  </si>
  <si>
    <t>アルゴン　生産・販売状況（地区別）</t>
    <rPh sb="5" eb="7">
      <t>セイサン</t>
    </rPh>
    <rPh sb="8" eb="10">
      <t>ハンバイ</t>
    </rPh>
    <rPh sb="10" eb="12">
      <t>ジョウキョウ</t>
    </rPh>
    <rPh sb="13" eb="16">
      <t>チクベツ</t>
    </rPh>
    <phoneticPr fontId="8"/>
  </si>
  <si>
    <t>（２００８年６月）</t>
  </si>
  <si>
    <t>単位：K㎥</t>
    <rPh sb="0" eb="2">
      <t>タンイ</t>
    </rPh>
    <phoneticPr fontId="8"/>
  </si>
  <si>
    <t>地　区　別</t>
    <rPh sb="0" eb="1">
      <t>チ</t>
    </rPh>
    <rPh sb="2" eb="3">
      <t>ク</t>
    </rPh>
    <rPh sb="4" eb="5">
      <t>ベツ</t>
    </rPh>
    <phoneticPr fontId="8"/>
  </si>
  <si>
    <t>６　月</t>
  </si>
  <si>
    <t>前年同月</t>
    <rPh sb="0" eb="2">
      <t>ゼンネン</t>
    </rPh>
    <rPh sb="2" eb="4">
      <t>ドウゲツ</t>
    </rPh>
    <phoneticPr fontId="8"/>
  </si>
  <si>
    <t>対　比</t>
    <rPh sb="0" eb="1">
      <t>タイ</t>
    </rPh>
    <rPh sb="2" eb="3">
      <t>ヒ</t>
    </rPh>
    <phoneticPr fontId="8"/>
  </si>
  <si>
    <t>前　月</t>
    <rPh sb="0" eb="1">
      <t>マエ</t>
    </rPh>
    <rPh sb="2" eb="3">
      <t>ツキ</t>
    </rPh>
    <phoneticPr fontId="8"/>
  </si>
  <si>
    <t>北海道</t>
    <rPh sb="0" eb="3">
      <t>ホッカイドウ</t>
    </rPh>
    <phoneticPr fontId="8"/>
  </si>
  <si>
    <t>生　産</t>
    <rPh sb="0" eb="1">
      <t>ショウ</t>
    </rPh>
    <rPh sb="2" eb="3">
      <t>サン</t>
    </rPh>
    <phoneticPr fontId="8"/>
  </si>
  <si>
    <t>販　売</t>
    <rPh sb="0" eb="1">
      <t>ハン</t>
    </rPh>
    <rPh sb="2" eb="3">
      <t>バイ</t>
    </rPh>
    <phoneticPr fontId="8"/>
  </si>
  <si>
    <t>東北</t>
    <rPh sb="0" eb="1">
      <t>ヒガシ</t>
    </rPh>
    <rPh sb="1" eb="2">
      <t>キタ</t>
    </rPh>
    <phoneticPr fontId="8"/>
  </si>
  <si>
    <t>関東</t>
    <rPh sb="0" eb="2">
      <t>カントウ</t>
    </rPh>
    <phoneticPr fontId="8"/>
  </si>
  <si>
    <t>東海</t>
    <rPh sb="0" eb="2">
      <t>トウカイ</t>
    </rPh>
    <phoneticPr fontId="8"/>
  </si>
  <si>
    <t>近畿</t>
    <rPh sb="0" eb="2">
      <t>キンキ</t>
    </rPh>
    <phoneticPr fontId="8"/>
  </si>
  <si>
    <t>中国</t>
    <rPh sb="0" eb="2">
      <t>チュウゴク</t>
    </rPh>
    <phoneticPr fontId="8"/>
  </si>
  <si>
    <t>四国</t>
    <rPh sb="0" eb="2">
      <t>シコク</t>
    </rPh>
    <phoneticPr fontId="8"/>
  </si>
  <si>
    <t>九州</t>
    <rPh sb="0" eb="2">
      <t>キュウシュウ</t>
    </rPh>
    <phoneticPr fontId="8"/>
  </si>
  <si>
    <t>合計</t>
    <rPh sb="0" eb="2">
      <t>ゴウケイ</t>
    </rPh>
    <phoneticPr fontId="8"/>
  </si>
  <si>
    <t>販売は一般市販分で同業売りは含まない。</t>
    <rPh sb="0" eb="2">
      <t>ハンバイ</t>
    </rPh>
    <rPh sb="3" eb="5">
      <t>イッパン</t>
    </rPh>
    <rPh sb="5" eb="7">
      <t>シハン</t>
    </rPh>
    <rPh sb="7" eb="8">
      <t>ブン</t>
    </rPh>
    <rPh sb="9" eb="11">
      <t>ドウギョウ</t>
    </rPh>
    <rPh sb="11" eb="12">
      <t>ウ</t>
    </rPh>
    <rPh sb="14" eb="15">
      <t>フク</t>
    </rPh>
    <phoneticPr fontId="8"/>
  </si>
  <si>
    <t>（２００８年７月）</t>
  </si>
  <si>
    <t>７　月</t>
  </si>
  <si>
    <t>（２００８年８月）</t>
  </si>
  <si>
    <t>８　月</t>
  </si>
  <si>
    <t>（２００８年９月）</t>
  </si>
  <si>
    <t>９　月</t>
  </si>
  <si>
    <t>（２００８年１０月）</t>
  </si>
  <si>
    <t>１０ 月</t>
  </si>
  <si>
    <t>（２００８年１１月）</t>
  </si>
  <si>
    <t>１１ 月</t>
  </si>
  <si>
    <t>（２００８年１２月）</t>
  </si>
  <si>
    <t>１２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</si>
</sst>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11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11"/>
      <color indexed="8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38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2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2">
    <xf numFmtId="38" fontId="2" fillId="0" borderId="0" xfId="0" applyNumberFormat="1" applyFont="1" applyFill="1" applyBorder="1">
      <alignment vertical="center"/>
    </xf>
    <xf numFmtId="0" fontId="2" fillId="0" borderId="0" xfId="1">
      <alignment vertical="center"/>
    </xf>
    <xf numFmtId="0" fontId="1" fillId="0" borderId="0" xfId="1" applyFont="1">
      <alignment vertical="center"/>
    </xf>
    <xf numFmtId="0" fontId="1" fillId="0" borderId="0" xfId="1" quotePrefix="1" applyFont="1">
      <alignment vertical="center"/>
    </xf>
    <xf numFmtId="0" fontId="1" fillId="0" borderId="0" xfId="1" applyFont="1" applyAlignment="1">
      <alignment horizontal="right" vertical="center"/>
    </xf>
    <xf numFmtId="176" fontId="4" fillId="3" borderId="20" xfId="2" applyNumberFormat="1" applyFont="1" applyFill="1" applyBorder="1">
      <alignment vertical="center"/>
    </xf>
    <xf numFmtId="176" fontId="4" fillId="3" borderId="17" xfId="2" applyNumberFormat="1" applyFont="1" applyFill="1" applyBorder="1">
      <alignment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177" fontId="1" fillId="0" borderId="25" xfId="3" applyNumberFormat="1" applyFont="1" applyBorder="1" applyProtection="1">
      <alignment vertical="center"/>
      <protection locked="0"/>
    </xf>
    <xf numFmtId="177" fontId="1" fillId="0" borderId="26" xfId="3" applyNumberFormat="1" applyFont="1" applyBorder="1" applyProtection="1">
      <alignment vertical="center"/>
      <protection locked="0"/>
    </xf>
    <xf numFmtId="176" fontId="4" fillId="0" borderId="16" xfId="2" applyNumberFormat="1" applyFont="1" applyBorder="1">
      <alignment vertical="center"/>
    </xf>
    <xf numFmtId="176" fontId="4" fillId="0" borderId="13" xfId="2" applyNumberFormat="1" applyFont="1" applyBorder="1">
      <alignment vertical="center"/>
    </xf>
    <xf numFmtId="177" fontId="4" fillId="3" borderId="15" xfId="2" applyNumberFormat="1" applyFont="1" applyFill="1" applyBorder="1">
      <alignment vertical="center"/>
    </xf>
    <xf numFmtId="0" fontId="3" fillId="3" borderId="12" xfId="2" applyFill="1" applyBorder="1">
      <alignment vertical="center"/>
    </xf>
    <xf numFmtId="176" fontId="4" fillId="3" borderId="14" xfId="2" applyNumberFormat="1" applyFont="1" applyFill="1" applyBorder="1">
      <alignment vertical="center"/>
    </xf>
    <xf numFmtId="176" fontId="4" fillId="3" borderId="11" xfId="2" applyNumberFormat="1" applyFont="1" applyFill="1" applyBorder="1">
      <alignment vertical="center"/>
    </xf>
    <xf numFmtId="0" fontId="1" fillId="2" borderId="4" xfId="1" applyFont="1" applyFill="1" applyBorder="1" applyAlignment="1">
      <alignment horizontal="distributed" vertical="center"/>
    </xf>
    <xf numFmtId="0" fontId="1" fillId="2" borderId="9" xfId="1" applyFont="1" applyFill="1" applyBorder="1" applyAlignment="1">
      <alignment horizontal="distributed" vertical="center"/>
    </xf>
    <xf numFmtId="177" fontId="1" fillId="0" borderId="8" xfId="3" applyNumberFormat="1" applyFont="1" applyBorder="1" applyProtection="1">
      <alignment vertical="center"/>
      <protection locked="0"/>
    </xf>
    <xf numFmtId="177" fontId="1" fillId="0" borderId="7" xfId="3" applyNumberFormat="1" applyFont="1" applyBorder="1" applyProtection="1">
      <alignment vertical="center"/>
      <protection locked="0"/>
    </xf>
    <xf numFmtId="176" fontId="4" fillId="0" borderId="19" xfId="2" applyNumberFormat="1" applyFont="1" applyBorder="1">
      <alignment vertical="center"/>
    </xf>
    <xf numFmtId="177" fontId="4" fillId="3" borderId="18" xfId="2" applyNumberFormat="1" applyFont="1" applyFill="1" applyBorder="1">
      <alignment vertical="center"/>
    </xf>
    <xf numFmtId="176" fontId="4" fillId="0" borderId="15" xfId="2" applyNumberFormat="1" applyFont="1" applyBorder="1">
      <alignment vertical="center"/>
    </xf>
    <xf numFmtId="0" fontId="3" fillId="0" borderId="18" xfId="2" applyBorder="1">
      <alignment vertical="center"/>
    </xf>
    <xf numFmtId="177" fontId="1" fillId="3" borderId="8" xfId="3" applyNumberFormat="1" applyFont="1" applyFill="1" applyBorder="1" applyProtection="1">
      <alignment vertical="center"/>
      <protection locked="0"/>
    </xf>
    <xf numFmtId="177" fontId="1" fillId="3" borderId="7" xfId="3" applyNumberFormat="1" applyFont="1" applyFill="1" applyBorder="1" applyProtection="1">
      <alignment vertical="center"/>
      <protection locked="0"/>
    </xf>
    <xf numFmtId="0" fontId="5" fillId="0" borderId="0" xfId="1" applyFont="1" applyAlignment="1">
      <alignment horizontal="distributed" vertical="center"/>
    </xf>
    <xf numFmtId="0" fontId="2" fillId="0" borderId="0" xfId="1" applyAlignment="1">
      <alignment horizontal="distributed" vertical="center"/>
    </xf>
    <xf numFmtId="0" fontId="1" fillId="0" borderId="1" xfId="1" applyFont="1" applyBorder="1" applyAlignment="1">
      <alignment horizontal="right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3" fillId="3" borderId="17" xfId="2" applyFill="1" applyBorder="1">
      <alignment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10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distributed" vertical="center" justifyLastLine="1"/>
    </xf>
    <xf numFmtId="177" fontId="7" fillId="0" borderId="8" xfId="5" applyNumberFormat="1" applyFont="1" applyBorder="1" applyAlignment="1" applyProtection="1">
      <alignment vertical="center"/>
      <protection locked="0"/>
    </xf>
    <xf numFmtId="177" fontId="7" fillId="0" borderId="7" xfId="5" applyNumberFormat="1" applyFont="1" applyBorder="1" applyAlignment="1" applyProtection="1">
      <alignment vertical="center"/>
      <protection locked="0"/>
    </xf>
    <xf numFmtId="177" fontId="7" fillId="0" borderId="8" xfId="5" applyNumberFormat="1" applyFont="1" applyBorder="1" applyAlignment="1">
      <alignment horizontal="right" vertical="center"/>
    </xf>
    <xf numFmtId="177" fontId="7" fillId="0" borderId="7" xfId="5" applyNumberFormat="1" applyFont="1" applyBorder="1" applyAlignment="1">
      <alignment horizontal="right" vertical="center"/>
    </xf>
    <xf numFmtId="0" fontId="9" fillId="0" borderId="0" xfId="4" applyFont="1" applyAlignment="1">
      <alignment horizontal="distributed" vertical="center"/>
    </xf>
    <xf numFmtId="0" fontId="7" fillId="0" borderId="0" xfId="4" applyAlignment="1">
      <alignment horizontal="distributed" vertical="center"/>
    </xf>
    <xf numFmtId="0" fontId="7" fillId="0" borderId="1" xfId="4" applyFont="1" applyBorder="1" applyAlignment="1">
      <alignment horizontal="right" vertical="center"/>
    </xf>
    <xf numFmtId="0" fontId="7" fillId="2" borderId="24" xfId="4" applyFont="1" applyFill="1" applyBorder="1" applyAlignment="1">
      <alignment horizontal="center" vertical="center"/>
    </xf>
    <xf numFmtId="0" fontId="7" fillId="2" borderId="23" xfId="4" applyFont="1" applyFill="1" applyBorder="1" applyAlignment="1">
      <alignment horizontal="center" vertical="center"/>
    </xf>
    <xf numFmtId="0" fontId="7" fillId="2" borderId="22" xfId="4" applyFont="1" applyFill="1" applyBorder="1" applyAlignment="1">
      <alignment horizontal="center" vertical="center"/>
    </xf>
    <xf numFmtId="0" fontId="7" fillId="2" borderId="21" xfId="4" applyFont="1" applyFill="1" applyBorder="1" applyAlignment="1">
      <alignment horizontal="center" vertical="center"/>
    </xf>
    <xf numFmtId="176" fontId="7" fillId="0" borderId="8" xfId="4" applyNumberFormat="1" applyFont="1" applyBorder="1" applyAlignment="1">
      <alignment vertical="center"/>
    </xf>
    <xf numFmtId="176" fontId="7" fillId="0" borderId="7" xfId="4" applyNumberFormat="1" applyFont="1" applyBorder="1" applyAlignment="1">
      <alignment vertical="center"/>
    </xf>
    <xf numFmtId="0" fontId="7" fillId="0" borderId="7" xfId="5" applyNumberFormat="1" applyFont="1" applyBorder="1" applyAlignment="1" applyProtection="1">
      <alignment vertical="center"/>
      <protection locked="0"/>
    </xf>
    <xf numFmtId="176" fontId="7" fillId="0" borderId="6" xfId="4" applyNumberFormat="1" applyFont="1" applyBorder="1" applyAlignment="1">
      <alignment horizontal="center" vertical="center"/>
    </xf>
    <xf numFmtId="177" fontId="7" fillId="0" borderId="5" xfId="5" applyNumberFormat="1" applyFont="1" applyBorder="1" applyAlignment="1" applyProtection="1">
      <alignment vertical="center"/>
      <protection locked="0"/>
    </xf>
    <xf numFmtId="0" fontId="7" fillId="0" borderId="5" xfId="5" applyNumberFormat="1" applyFont="1" applyBorder="1" applyAlignment="1" applyProtection="1">
      <alignment vertical="center"/>
      <protection locked="0"/>
    </xf>
    <xf numFmtId="0" fontId="7" fillId="2" borderId="9" xfId="4" applyFont="1" applyFill="1" applyBorder="1" applyAlignment="1">
      <alignment horizontal="distributed" vertical="center" justifyLastLine="1"/>
    </xf>
    <xf numFmtId="177" fontId="7" fillId="0" borderId="5" xfId="5" applyNumberFormat="1" applyFont="1" applyBorder="1" applyAlignment="1" applyProtection="1">
      <alignment vertical="center"/>
    </xf>
    <xf numFmtId="177" fontId="7" fillId="4" borderId="8" xfId="5" applyNumberFormat="1" applyFont="1" applyFill="1" applyBorder="1" applyAlignment="1">
      <alignment horizontal="right" vertical="center"/>
    </xf>
    <xf numFmtId="177" fontId="7" fillId="4" borderId="7" xfId="5" applyNumberFormat="1" applyFont="1" applyFill="1" applyBorder="1" applyAlignment="1">
      <alignment horizontal="right" vertical="center"/>
    </xf>
    <xf numFmtId="0" fontId="7" fillId="2" borderId="10" xfId="4" applyFont="1" applyFill="1" applyBorder="1" applyAlignment="1">
      <alignment horizontal="center" vertical="center"/>
    </xf>
    <xf numFmtId="177" fontId="7" fillId="0" borderId="10" xfId="5" applyNumberFormat="1" applyFont="1" applyBorder="1" applyAlignment="1" applyProtection="1">
      <alignment vertical="center"/>
    </xf>
    <xf numFmtId="177" fontId="7" fillId="4" borderId="27" xfId="5" applyNumberFormat="1" applyFont="1" applyFill="1" applyBorder="1" applyAlignment="1">
      <alignment horizontal="right" vertical="center"/>
    </xf>
    <xf numFmtId="176" fontId="7" fillId="0" borderId="27" xfId="4" applyNumberFormat="1" applyFont="1" applyBorder="1" applyAlignment="1">
      <alignment vertical="center"/>
    </xf>
    <xf numFmtId="0" fontId="7" fillId="0" borderId="10" xfId="5" applyNumberFormat="1" applyFont="1" applyBorder="1" applyAlignment="1" applyProtection="1">
      <alignment vertical="center"/>
    </xf>
    <xf numFmtId="176" fontId="7" fillId="0" borderId="28" xfId="4" applyNumberFormat="1" applyFont="1" applyBorder="1" applyAlignment="1">
      <alignment horizontal="center" vertical="center"/>
    </xf>
    <xf numFmtId="177" fontId="7" fillId="5" borderId="5" xfId="5" applyNumberFormat="1" applyFont="1" applyFill="1" applyBorder="1" applyAlignment="1" applyProtection="1">
      <alignment vertical="center"/>
      <protection locked="0"/>
    </xf>
    <xf numFmtId="176" fontId="7" fillId="5" borderId="8" xfId="4" applyNumberFormat="1" applyFont="1" applyFill="1" applyBorder="1" applyAlignment="1">
      <alignment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10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10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10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10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10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10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10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176" fontId="7" fillId="5" borderId="7" xfId="4" applyNumberFormat="1" applyFont="1" applyFill="1" applyBorder="1" applyAlignment="1">
      <alignment vertical="center"/>
    </xf>
    <xf numFmtId="176" fontId="7" fillId="5" borderId="6" xfId="4" applyNumberFormat="1" applyFont="1" applyFill="1" applyBorder="1" applyAlignment="1">
      <alignment horizontal="center" vertical="center"/>
    </xf>
    <xf numFmtId="177" fontId="7" fillId="5" borderId="5" xfId="5" applyNumberFormat="1" applyFont="1" applyFill="1" applyBorder="1" applyAlignment="1" applyProtection="1">
      <alignment vertical="center"/>
    </xf>
    <xf numFmtId="177" fontId="7" fillId="5" borderId="10" xfId="5" applyNumberFormat="1" applyFont="1" applyFill="1" applyBorder="1" applyAlignment="1" applyProtection="1">
      <alignment vertical="center"/>
    </xf>
    <xf numFmtId="176" fontId="7" fillId="5" borderId="27" xfId="4" applyNumberFormat="1" applyFont="1" applyFill="1" applyBorder="1" applyAlignment="1">
      <alignment vertical="center"/>
    </xf>
    <xf numFmtId="176" fontId="7" fillId="5" borderId="28" xfId="4" applyNumberFormat="1" applyFont="1" applyFill="1" applyBorder="1" applyAlignment="1">
      <alignment horizontal="center" vertical="center"/>
    </xf>
    <xf numFmtId="177" fontId="7" fillId="5" borderId="8" xfId="5" applyNumberFormat="1" applyFont="1" applyFill="1" applyBorder="1" applyAlignment="1" applyProtection="1">
      <alignment vertical="center"/>
      <protection locked="0"/>
    </xf>
    <xf numFmtId="177" fontId="7" fillId="5" borderId="7" xfId="5" applyNumberFormat="1" applyFont="1" applyFill="1" applyBorder="1" applyAlignment="1" applyProtection="1">
      <alignment vertical="center"/>
      <protection locked="0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10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10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10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10" fillId="0" borderId="0" xfId="4" applyFont="1">
      <alignment vertical="center"/>
    </xf>
    <xf numFmtId="0" fontId="7" fillId="0" borderId="0" xfId="4" applyFont="1" applyAlignment="1">
      <alignment horizontal="right" vertical="center"/>
    </xf>
  </cellXfs>
  <cellStyles count="6">
    <cellStyle name="桁区切り 2" xfId="3" xr:uid="{00000000-0005-0000-0000-000000000000}"/>
    <cellStyle name="桁区切り 3" xfId="5" xr:uid="{5E8D25C8-DA10-4A6F-AA46-F7DDAA7DEE1E}"/>
    <cellStyle name="標準" xfId="0" builtinId="0"/>
    <cellStyle name="標準 2" xfId="1" xr:uid="{00000000-0005-0000-0000-000002000000}"/>
    <cellStyle name="標準 3" xfId="2" xr:uid="{00000000-0005-0000-0000-000003000000}"/>
    <cellStyle name="標準 4" xfId="4" xr:uid="{DF7BD18B-2831-4377-AFD6-E263DBE654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5432-BDF8-461B-BEE1-F3D9EF0BCFF5}">
  <dimension ref="A1:G45"/>
  <sheetViews>
    <sheetView tabSelected="1"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18</v>
      </c>
      <c r="D1" s="28"/>
      <c r="E1" s="28"/>
    </row>
    <row r="2" spans="1:7" x14ac:dyDescent="0.15">
      <c r="C2" s="2"/>
      <c r="D2" s="3" t="s">
        <v>19</v>
      </c>
      <c r="E2" s="2"/>
    </row>
    <row r="5" spans="1:7" ht="14.25" thickBot="1" x14ac:dyDescent="0.2">
      <c r="B5" s="4" t="s">
        <v>0</v>
      </c>
      <c r="F5" s="29" t="s">
        <v>1</v>
      </c>
      <c r="G5" s="29"/>
    </row>
    <row r="6" spans="1:7" x14ac:dyDescent="0.15">
      <c r="A6" s="30" t="s">
        <v>2</v>
      </c>
      <c r="B6" s="31"/>
      <c r="C6" s="34" t="s">
        <v>20</v>
      </c>
      <c r="D6" s="34" t="s">
        <v>3</v>
      </c>
      <c r="E6" s="34" t="s">
        <v>4</v>
      </c>
      <c r="F6" s="34" t="s">
        <v>5</v>
      </c>
      <c r="G6" s="35" t="s">
        <v>4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6</v>
      </c>
      <c r="B8" s="7" t="s">
        <v>7</v>
      </c>
      <c r="C8" s="19">
        <f>SUM('1月:12月'!C8)</f>
        <v>3430</v>
      </c>
      <c r="D8" s="19">
        <f>SUM('1月:12月'!D8)</f>
        <v>3435</v>
      </c>
      <c r="E8" s="23">
        <f>IF(D8="","",C8/D8)</f>
        <v>0.99854439592430855</v>
      </c>
      <c r="F8" s="25"/>
      <c r="G8" s="5"/>
    </row>
    <row r="9" spans="1:7" x14ac:dyDescent="0.15">
      <c r="A9" s="17"/>
      <c r="B9" s="7"/>
      <c r="C9" s="20"/>
      <c r="D9" s="20"/>
      <c r="E9" s="24"/>
      <c r="F9" s="26"/>
      <c r="G9" s="37"/>
    </row>
    <row r="10" spans="1:7" x14ac:dyDescent="0.15">
      <c r="A10" s="17"/>
      <c r="B10" s="7" t="s">
        <v>8</v>
      </c>
      <c r="C10" s="19">
        <f>SUM('1月:12月'!C10)</f>
        <v>3124</v>
      </c>
      <c r="D10" s="19">
        <f>SUM('1月:12月'!D10)</f>
        <v>3243</v>
      </c>
      <c r="E10" s="23">
        <f>IF(D10="","",C10/D10)</f>
        <v>0.96330558125192722</v>
      </c>
      <c r="F10" s="25"/>
      <c r="G10" s="5"/>
    </row>
    <row r="11" spans="1:7" x14ac:dyDescent="0.15">
      <c r="A11" s="17"/>
      <c r="B11" s="7"/>
      <c r="C11" s="20"/>
      <c r="D11" s="20"/>
      <c r="E11" s="24"/>
      <c r="F11" s="26"/>
      <c r="G11" s="6"/>
    </row>
    <row r="12" spans="1:7" x14ac:dyDescent="0.15">
      <c r="A12" s="17" t="s">
        <v>9</v>
      </c>
      <c r="B12" s="7" t="s">
        <v>7</v>
      </c>
      <c r="C12" s="19">
        <f>SUM('1月:12月'!C12)</f>
        <v>3423</v>
      </c>
      <c r="D12" s="19">
        <f>SUM('1月:12月'!D12)</f>
        <v>3388</v>
      </c>
      <c r="E12" s="23">
        <f>IF(D12="","",C12/D12)</f>
        <v>1.0103305785123966</v>
      </c>
      <c r="F12" s="25"/>
      <c r="G12" s="5"/>
    </row>
    <row r="13" spans="1:7" x14ac:dyDescent="0.15">
      <c r="A13" s="17"/>
      <c r="B13" s="7"/>
      <c r="C13" s="20"/>
      <c r="D13" s="20"/>
      <c r="E13" s="24"/>
      <c r="F13" s="26"/>
      <c r="G13" s="6"/>
    </row>
    <row r="14" spans="1:7" x14ac:dyDescent="0.15">
      <c r="A14" s="17"/>
      <c r="B14" s="7" t="s">
        <v>8</v>
      </c>
      <c r="C14" s="19">
        <f>SUM('1月:12月'!C14)</f>
        <v>34609</v>
      </c>
      <c r="D14" s="19">
        <f>SUM('1月:12月'!D14)</f>
        <v>32560</v>
      </c>
      <c r="E14" s="23">
        <f>IF(D14="","",C14/D14)</f>
        <v>1.0629299754299755</v>
      </c>
      <c r="F14" s="25"/>
      <c r="G14" s="5"/>
    </row>
    <row r="15" spans="1:7" x14ac:dyDescent="0.15">
      <c r="A15" s="17"/>
      <c r="B15" s="7"/>
      <c r="C15" s="20"/>
      <c r="D15" s="20"/>
      <c r="E15" s="24"/>
      <c r="F15" s="26"/>
      <c r="G15" s="6"/>
    </row>
    <row r="16" spans="1:7" x14ac:dyDescent="0.15">
      <c r="A16" s="17" t="s">
        <v>10</v>
      </c>
      <c r="B16" s="7" t="s">
        <v>7</v>
      </c>
      <c r="C16" s="19">
        <f>SUM('1月:12月'!C16)</f>
        <v>76572</v>
      </c>
      <c r="D16" s="19">
        <f>SUM('1月:12月'!D16)</f>
        <v>74805</v>
      </c>
      <c r="E16" s="23">
        <f>IF(D16="","",C16/D16)</f>
        <v>1.0236214156807699</v>
      </c>
      <c r="F16" s="25"/>
      <c r="G16" s="5"/>
    </row>
    <row r="17" spans="1:7" x14ac:dyDescent="0.15">
      <c r="A17" s="17"/>
      <c r="B17" s="7"/>
      <c r="C17" s="20"/>
      <c r="D17" s="20"/>
      <c r="E17" s="24"/>
      <c r="F17" s="26"/>
      <c r="G17" s="6"/>
    </row>
    <row r="18" spans="1:7" x14ac:dyDescent="0.15">
      <c r="A18" s="17"/>
      <c r="B18" s="7" t="s">
        <v>8</v>
      </c>
      <c r="C18" s="19">
        <f>SUM('1月:12月'!C18)</f>
        <v>63555</v>
      </c>
      <c r="D18" s="19">
        <f>SUM('1月:12月'!D18)</f>
        <v>65314</v>
      </c>
      <c r="E18" s="23">
        <f>IF(D18="","",C18/D18)</f>
        <v>0.97306856110481676</v>
      </c>
      <c r="F18" s="25"/>
      <c r="G18" s="5"/>
    </row>
    <row r="19" spans="1:7" x14ac:dyDescent="0.15">
      <c r="A19" s="17"/>
      <c r="B19" s="7"/>
      <c r="C19" s="20"/>
      <c r="D19" s="20"/>
      <c r="E19" s="24"/>
      <c r="F19" s="26"/>
      <c r="G19" s="6"/>
    </row>
    <row r="20" spans="1:7" x14ac:dyDescent="0.15">
      <c r="A20" s="17" t="s">
        <v>11</v>
      </c>
      <c r="B20" s="7" t="s">
        <v>7</v>
      </c>
      <c r="C20" s="19">
        <f>SUM('1月:12月'!C20)</f>
        <v>51530</v>
      </c>
      <c r="D20" s="19">
        <f>SUM('1月:12月'!D20)</f>
        <v>49847</v>
      </c>
      <c r="E20" s="23">
        <f>IF(D20="","",C20/D20)</f>
        <v>1.0337633157461834</v>
      </c>
      <c r="F20" s="25"/>
      <c r="G20" s="5"/>
    </row>
    <row r="21" spans="1:7" x14ac:dyDescent="0.15">
      <c r="A21" s="17"/>
      <c r="B21" s="7"/>
      <c r="C21" s="20"/>
      <c r="D21" s="20"/>
      <c r="E21" s="24"/>
      <c r="F21" s="26"/>
      <c r="G21" s="6"/>
    </row>
    <row r="22" spans="1:7" x14ac:dyDescent="0.15">
      <c r="A22" s="17"/>
      <c r="B22" s="7" t="s">
        <v>8</v>
      </c>
      <c r="C22" s="19">
        <f>SUM('1月:12月'!C22)</f>
        <v>59312</v>
      </c>
      <c r="D22" s="19">
        <f>SUM('1月:12月'!D22)</f>
        <v>62214</v>
      </c>
      <c r="E22" s="23">
        <f>IF(D22="","",C22/D22)</f>
        <v>0.95335455042273443</v>
      </c>
      <c r="F22" s="25"/>
      <c r="G22" s="5"/>
    </row>
    <row r="23" spans="1:7" x14ac:dyDescent="0.15">
      <c r="A23" s="17"/>
      <c r="B23" s="7"/>
      <c r="C23" s="20"/>
      <c r="D23" s="20"/>
      <c r="E23" s="24"/>
      <c r="F23" s="26"/>
      <c r="G23" s="6"/>
    </row>
    <row r="24" spans="1:7" x14ac:dyDescent="0.15">
      <c r="A24" s="17" t="s">
        <v>12</v>
      </c>
      <c r="B24" s="7" t="s">
        <v>7</v>
      </c>
      <c r="C24" s="19">
        <f>SUM('1月:12月'!C24)</f>
        <v>43370</v>
      </c>
      <c r="D24" s="19">
        <f>SUM('1月:12月'!D24)</f>
        <v>41823</v>
      </c>
      <c r="E24" s="23">
        <f>IF(D24="","",C24/D24)</f>
        <v>1.0369892164598427</v>
      </c>
      <c r="F24" s="25"/>
      <c r="G24" s="5"/>
    </row>
    <row r="25" spans="1:7" x14ac:dyDescent="0.15">
      <c r="A25" s="17"/>
      <c r="B25" s="7"/>
      <c r="C25" s="20"/>
      <c r="D25" s="20"/>
      <c r="E25" s="24"/>
      <c r="F25" s="26"/>
      <c r="G25" s="6"/>
    </row>
    <row r="26" spans="1:7" x14ac:dyDescent="0.15">
      <c r="A26" s="17"/>
      <c r="B26" s="7" t="s">
        <v>8</v>
      </c>
      <c r="C26" s="19">
        <f>SUM('1月:12月'!C26)</f>
        <v>45396</v>
      </c>
      <c r="D26" s="19">
        <f>SUM('1月:12月'!D26)</f>
        <v>44571</v>
      </c>
      <c r="E26" s="23">
        <f>IF(D26="","",C26/D26)</f>
        <v>1.0185097933633978</v>
      </c>
      <c r="F26" s="25"/>
      <c r="G26" s="5"/>
    </row>
    <row r="27" spans="1:7" x14ac:dyDescent="0.15">
      <c r="A27" s="17"/>
      <c r="B27" s="7"/>
      <c r="C27" s="20"/>
      <c r="D27" s="20"/>
      <c r="E27" s="24"/>
      <c r="F27" s="26"/>
      <c r="G27" s="6"/>
    </row>
    <row r="28" spans="1:7" x14ac:dyDescent="0.15">
      <c r="A28" s="17" t="s">
        <v>13</v>
      </c>
      <c r="B28" s="7" t="s">
        <v>7</v>
      </c>
      <c r="C28" s="19">
        <f>SUM('1月:12月'!C28)</f>
        <v>25471</v>
      </c>
      <c r="D28" s="19">
        <f>SUM('1月:12月'!D28)</f>
        <v>27122</v>
      </c>
      <c r="E28" s="23">
        <f>IF(D28="","",C28/D28)</f>
        <v>0.93912690804512944</v>
      </c>
      <c r="F28" s="25"/>
      <c r="G28" s="5"/>
    </row>
    <row r="29" spans="1:7" x14ac:dyDescent="0.15">
      <c r="A29" s="17"/>
      <c r="B29" s="7"/>
      <c r="C29" s="20"/>
      <c r="D29" s="20"/>
      <c r="E29" s="24"/>
      <c r="F29" s="26"/>
      <c r="G29" s="6"/>
    </row>
    <row r="30" spans="1:7" x14ac:dyDescent="0.15">
      <c r="A30" s="17"/>
      <c r="B30" s="7" t="s">
        <v>8</v>
      </c>
      <c r="C30" s="19">
        <f>SUM('1月:12月'!C30)</f>
        <v>14485</v>
      </c>
      <c r="D30" s="19">
        <f>SUM('1月:12月'!D30)</f>
        <v>15260</v>
      </c>
      <c r="E30" s="23">
        <f>IF(D30="","",C30/D30)</f>
        <v>0.94921363040629092</v>
      </c>
      <c r="F30" s="25"/>
      <c r="G30" s="5"/>
    </row>
    <row r="31" spans="1:7" x14ac:dyDescent="0.15">
      <c r="A31" s="17"/>
      <c r="B31" s="7"/>
      <c r="C31" s="20"/>
      <c r="D31" s="20"/>
      <c r="E31" s="24"/>
      <c r="F31" s="26"/>
      <c r="G31" s="6"/>
    </row>
    <row r="32" spans="1:7" x14ac:dyDescent="0.15">
      <c r="A32" s="17" t="s">
        <v>14</v>
      </c>
      <c r="B32" s="7" t="s">
        <v>7</v>
      </c>
      <c r="C32" s="19">
        <f>SUM('1月:12月'!C32)</f>
        <v>2009</v>
      </c>
      <c r="D32" s="19">
        <f>SUM('1月:12月'!D32)</f>
        <v>2074</v>
      </c>
      <c r="E32" s="23">
        <f>IF(D32="","",C32/D32)</f>
        <v>0.96865959498553522</v>
      </c>
      <c r="F32" s="25"/>
      <c r="G32" s="5"/>
    </row>
    <row r="33" spans="1:7" x14ac:dyDescent="0.15">
      <c r="A33" s="17"/>
      <c r="B33" s="7"/>
      <c r="C33" s="20"/>
      <c r="D33" s="20"/>
      <c r="E33" s="24"/>
      <c r="F33" s="26"/>
      <c r="G33" s="6"/>
    </row>
    <row r="34" spans="1:7" x14ac:dyDescent="0.15">
      <c r="A34" s="17"/>
      <c r="B34" s="7" t="s">
        <v>8</v>
      </c>
      <c r="C34" s="19">
        <f>SUM('1月:12月'!C34)</f>
        <v>5677</v>
      </c>
      <c r="D34" s="19">
        <f>SUM('1月:12月'!D34)</f>
        <v>4793.24</v>
      </c>
      <c r="E34" s="23">
        <f>IF(D34="","",C34/D34)</f>
        <v>1.1843763299980807</v>
      </c>
      <c r="F34" s="25"/>
      <c r="G34" s="5"/>
    </row>
    <row r="35" spans="1:7" x14ac:dyDescent="0.15">
      <c r="A35" s="17"/>
      <c r="B35" s="7"/>
      <c r="C35" s="20"/>
      <c r="D35" s="20"/>
      <c r="E35" s="24"/>
      <c r="F35" s="26"/>
      <c r="G35" s="6"/>
    </row>
    <row r="36" spans="1:7" x14ac:dyDescent="0.15">
      <c r="A36" s="17" t="s">
        <v>15</v>
      </c>
      <c r="B36" s="7" t="s">
        <v>7</v>
      </c>
      <c r="C36" s="19">
        <f>SUM('1月:12月'!C36)</f>
        <v>15521</v>
      </c>
      <c r="D36" s="19">
        <f>SUM('1月:12月'!D36)</f>
        <v>15331</v>
      </c>
      <c r="E36" s="23">
        <f>IF(D36="","",C36/D36)</f>
        <v>1.0123931902680843</v>
      </c>
      <c r="F36" s="25"/>
      <c r="G36" s="5"/>
    </row>
    <row r="37" spans="1:7" x14ac:dyDescent="0.15">
      <c r="A37" s="17"/>
      <c r="B37" s="7"/>
      <c r="C37" s="20"/>
      <c r="D37" s="20"/>
      <c r="E37" s="24"/>
      <c r="F37" s="26"/>
      <c r="G37" s="6"/>
    </row>
    <row r="38" spans="1:7" x14ac:dyDescent="0.15">
      <c r="A38" s="17"/>
      <c r="B38" s="7" t="s">
        <v>8</v>
      </c>
      <c r="C38" s="19">
        <f>SUM('1月:12月'!C38)</f>
        <v>24280</v>
      </c>
      <c r="D38" s="19">
        <f>SUM('1月:12月'!D38)</f>
        <v>23092</v>
      </c>
      <c r="E38" s="23">
        <f>IF(D38="","",C38/D38)</f>
        <v>1.051446388359605</v>
      </c>
      <c r="F38" s="25"/>
      <c r="G38" s="5"/>
    </row>
    <row r="39" spans="1:7" x14ac:dyDescent="0.15">
      <c r="A39" s="17"/>
      <c r="B39" s="7"/>
      <c r="C39" s="20"/>
      <c r="D39" s="20"/>
      <c r="E39" s="24"/>
      <c r="F39" s="26"/>
      <c r="G39" s="6"/>
    </row>
    <row r="40" spans="1:7" x14ac:dyDescent="0.15">
      <c r="A40" s="17" t="s">
        <v>16</v>
      </c>
      <c r="B40" s="7" t="s">
        <v>7</v>
      </c>
      <c r="C40" s="19">
        <f>SUM('1月:12月'!C40)</f>
        <v>221326</v>
      </c>
      <c r="D40" s="19">
        <f>SUM('1月:12月'!D40)</f>
        <v>217825</v>
      </c>
      <c r="E40" s="11">
        <f>IF(D40=0,"",C40/D40)</f>
        <v>1.0160725352920923</v>
      </c>
      <c r="F40" s="13"/>
      <c r="G40" s="5"/>
    </row>
    <row r="41" spans="1:7" x14ac:dyDescent="0.15">
      <c r="A41" s="17"/>
      <c r="B41" s="7"/>
      <c r="C41" s="20"/>
      <c r="D41" s="20"/>
      <c r="E41" s="21"/>
      <c r="F41" s="22"/>
      <c r="G41" s="6"/>
    </row>
    <row r="42" spans="1:7" x14ac:dyDescent="0.15">
      <c r="A42" s="17"/>
      <c r="B42" s="7" t="s">
        <v>8</v>
      </c>
      <c r="C42" s="9">
        <f>SUM('1月:12月'!C42)</f>
        <v>250438</v>
      </c>
      <c r="D42" s="9">
        <f>SUM('1月:12月'!D42)</f>
        <v>251047.24</v>
      </c>
      <c r="E42" s="11">
        <f>IF(D42=0,"",C42/D42)</f>
        <v>0.99757320574406638</v>
      </c>
      <c r="F42" s="13"/>
      <c r="G42" s="15"/>
    </row>
    <row r="43" spans="1:7" ht="14.25" thickBot="1" x14ac:dyDescent="0.2">
      <c r="A43" s="18"/>
      <c r="B43" s="8"/>
      <c r="C43" s="10"/>
      <c r="D43" s="10"/>
      <c r="E43" s="12"/>
      <c r="F43" s="14"/>
      <c r="G43" s="16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987F3-D498-4C61-83C4-947BE953D8A9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28"/>
      <c r="B1" s="128"/>
      <c r="C1" s="53" t="s">
        <v>33</v>
      </c>
      <c r="D1" s="54"/>
      <c r="E1" s="54"/>
      <c r="F1" s="129"/>
      <c r="G1" s="128"/>
    </row>
    <row r="2" spans="1:7" x14ac:dyDescent="0.15">
      <c r="A2" s="128"/>
      <c r="B2" s="128"/>
      <c r="C2" s="130"/>
      <c r="D2" s="131" t="s">
        <v>57</v>
      </c>
      <c r="E2" s="130"/>
      <c r="F2" s="128"/>
      <c r="G2" s="128"/>
    </row>
    <row r="3" spans="1:7" x14ac:dyDescent="0.15">
      <c r="A3" s="128"/>
      <c r="B3" s="128"/>
      <c r="C3" s="128"/>
      <c r="D3" s="132"/>
      <c r="E3" s="128"/>
      <c r="F3" s="128"/>
      <c r="G3" s="128"/>
    </row>
    <row r="5" spans="1:7" ht="14.25" thickBot="1" x14ac:dyDescent="0.2">
      <c r="A5" s="128"/>
      <c r="B5" s="133" t="s">
        <v>35</v>
      </c>
      <c r="C5" s="128"/>
      <c r="D5" s="128"/>
      <c r="E5" s="128"/>
      <c r="F5" s="55" t="s">
        <v>1</v>
      </c>
      <c r="G5" s="55"/>
    </row>
    <row r="6" spans="1:7" x14ac:dyDescent="0.15">
      <c r="A6" s="56" t="s">
        <v>36</v>
      </c>
      <c r="B6" s="57"/>
      <c r="C6" s="44" t="s">
        <v>58</v>
      </c>
      <c r="D6" s="44" t="s">
        <v>38</v>
      </c>
      <c r="E6" s="44" t="s">
        <v>39</v>
      </c>
      <c r="F6" s="44" t="s">
        <v>40</v>
      </c>
      <c r="G6" s="46" t="s">
        <v>39</v>
      </c>
    </row>
    <row r="7" spans="1:7" x14ac:dyDescent="0.15">
      <c r="A7" s="58"/>
      <c r="B7" s="59"/>
      <c r="C7" s="45"/>
      <c r="D7" s="45"/>
      <c r="E7" s="45"/>
      <c r="F7" s="45"/>
      <c r="G7" s="47"/>
    </row>
    <row r="8" spans="1:7" x14ac:dyDescent="0.15">
      <c r="A8" s="48" t="s">
        <v>41</v>
      </c>
      <c r="B8" s="45" t="s">
        <v>42</v>
      </c>
      <c r="C8" s="49">
        <v>250</v>
      </c>
      <c r="D8" s="51">
        <v>269</v>
      </c>
      <c r="E8" s="60">
        <v>0.92936802973977695</v>
      </c>
      <c r="F8" s="49">
        <v>270</v>
      </c>
      <c r="G8" s="63">
        <v>0.92592592592592593</v>
      </c>
    </row>
    <row r="9" spans="1:7" x14ac:dyDescent="0.15">
      <c r="A9" s="48"/>
      <c r="B9" s="45"/>
      <c r="C9" s="50"/>
      <c r="D9" s="52"/>
      <c r="E9" s="61"/>
      <c r="F9" s="62"/>
      <c r="G9" s="63"/>
    </row>
    <row r="10" spans="1:7" x14ac:dyDescent="0.15">
      <c r="A10" s="48"/>
      <c r="B10" s="45" t="s">
        <v>43</v>
      </c>
      <c r="C10" s="64">
        <v>255</v>
      </c>
      <c r="D10" s="51">
        <v>267</v>
      </c>
      <c r="E10" s="60">
        <v>0.9550561797752809</v>
      </c>
      <c r="F10" s="64">
        <v>231</v>
      </c>
      <c r="G10" s="63">
        <v>1.1038961038961039</v>
      </c>
    </row>
    <row r="11" spans="1:7" x14ac:dyDescent="0.15">
      <c r="A11" s="48"/>
      <c r="B11" s="45"/>
      <c r="C11" s="64"/>
      <c r="D11" s="52"/>
      <c r="E11" s="61"/>
      <c r="F11" s="65"/>
      <c r="G11" s="63"/>
    </row>
    <row r="12" spans="1:7" x14ac:dyDescent="0.15">
      <c r="A12" s="48" t="s">
        <v>44</v>
      </c>
      <c r="B12" s="45" t="s">
        <v>42</v>
      </c>
      <c r="C12" s="49">
        <v>221</v>
      </c>
      <c r="D12" s="51">
        <v>289</v>
      </c>
      <c r="E12" s="60">
        <v>0.76470588235294112</v>
      </c>
      <c r="F12" s="49">
        <v>280</v>
      </c>
      <c r="G12" s="63">
        <v>0.78928571428571426</v>
      </c>
    </row>
    <row r="13" spans="1:7" x14ac:dyDescent="0.15">
      <c r="A13" s="48"/>
      <c r="B13" s="45"/>
      <c r="C13" s="50"/>
      <c r="D13" s="52"/>
      <c r="E13" s="61"/>
      <c r="F13" s="62"/>
      <c r="G13" s="63"/>
    </row>
    <row r="14" spans="1:7" x14ac:dyDescent="0.15">
      <c r="A14" s="48"/>
      <c r="B14" s="45" t="s">
        <v>43</v>
      </c>
      <c r="C14" s="64">
        <v>2992</v>
      </c>
      <c r="D14" s="51">
        <v>2848</v>
      </c>
      <c r="E14" s="60">
        <v>1.050561797752809</v>
      </c>
      <c r="F14" s="64">
        <v>2890</v>
      </c>
      <c r="G14" s="63">
        <v>1.0352941176470589</v>
      </c>
    </row>
    <row r="15" spans="1:7" x14ac:dyDescent="0.15">
      <c r="A15" s="48"/>
      <c r="B15" s="45"/>
      <c r="C15" s="64"/>
      <c r="D15" s="52"/>
      <c r="E15" s="61"/>
      <c r="F15" s="65"/>
      <c r="G15" s="63"/>
    </row>
    <row r="16" spans="1:7" x14ac:dyDescent="0.15">
      <c r="A16" s="48" t="s">
        <v>45</v>
      </c>
      <c r="B16" s="45" t="s">
        <v>42</v>
      </c>
      <c r="C16" s="64">
        <v>6563</v>
      </c>
      <c r="D16" s="51">
        <v>6079</v>
      </c>
      <c r="E16" s="60">
        <v>1.0796183582826122</v>
      </c>
      <c r="F16" s="64">
        <v>6246</v>
      </c>
      <c r="G16" s="63">
        <v>1.0507524815882165</v>
      </c>
    </row>
    <row r="17" spans="1:7" x14ac:dyDescent="0.15">
      <c r="A17" s="48"/>
      <c r="B17" s="45"/>
      <c r="C17" s="64"/>
      <c r="D17" s="52"/>
      <c r="E17" s="61"/>
      <c r="F17" s="65"/>
      <c r="G17" s="63"/>
    </row>
    <row r="18" spans="1:7" x14ac:dyDescent="0.15">
      <c r="A18" s="48"/>
      <c r="B18" s="45" t="s">
        <v>43</v>
      </c>
      <c r="C18" s="64">
        <v>5518</v>
      </c>
      <c r="D18" s="51">
        <v>5068</v>
      </c>
      <c r="E18" s="60">
        <v>1.0887924230465666</v>
      </c>
      <c r="F18" s="64">
        <v>4977</v>
      </c>
      <c r="G18" s="63">
        <v>1.1087000200924251</v>
      </c>
    </row>
    <row r="19" spans="1:7" x14ac:dyDescent="0.15">
      <c r="A19" s="48"/>
      <c r="B19" s="45"/>
      <c r="C19" s="64"/>
      <c r="D19" s="52"/>
      <c r="E19" s="61"/>
      <c r="F19" s="65"/>
      <c r="G19" s="63"/>
    </row>
    <row r="20" spans="1:7" x14ac:dyDescent="0.15">
      <c r="A20" s="48" t="s">
        <v>46</v>
      </c>
      <c r="B20" s="45" t="s">
        <v>42</v>
      </c>
      <c r="C20" s="64">
        <v>4572</v>
      </c>
      <c r="D20" s="51">
        <v>4279</v>
      </c>
      <c r="E20" s="60">
        <v>1.0684739425099323</v>
      </c>
      <c r="F20" s="64">
        <v>4413</v>
      </c>
      <c r="G20" s="63">
        <v>1.0360299116247451</v>
      </c>
    </row>
    <row r="21" spans="1:7" x14ac:dyDescent="0.15">
      <c r="A21" s="48"/>
      <c r="B21" s="45"/>
      <c r="C21" s="64"/>
      <c r="D21" s="52"/>
      <c r="E21" s="61"/>
      <c r="F21" s="65"/>
      <c r="G21" s="63"/>
    </row>
    <row r="22" spans="1:7" x14ac:dyDescent="0.15">
      <c r="A22" s="48"/>
      <c r="B22" s="45" t="s">
        <v>43</v>
      </c>
      <c r="C22" s="64">
        <v>4939</v>
      </c>
      <c r="D22" s="51">
        <v>5114</v>
      </c>
      <c r="E22" s="60">
        <v>0.96578021118498236</v>
      </c>
      <c r="F22" s="64">
        <v>4719</v>
      </c>
      <c r="G22" s="63">
        <v>1.0466200466200466</v>
      </c>
    </row>
    <row r="23" spans="1:7" x14ac:dyDescent="0.15">
      <c r="A23" s="48"/>
      <c r="B23" s="45"/>
      <c r="C23" s="64"/>
      <c r="D23" s="52"/>
      <c r="E23" s="61"/>
      <c r="F23" s="65"/>
      <c r="G23" s="63"/>
    </row>
    <row r="24" spans="1:7" x14ac:dyDescent="0.15">
      <c r="A24" s="48" t="s">
        <v>47</v>
      </c>
      <c r="B24" s="45" t="s">
        <v>42</v>
      </c>
      <c r="C24" s="64">
        <v>3801</v>
      </c>
      <c r="D24" s="51">
        <v>3304</v>
      </c>
      <c r="E24" s="60">
        <v>1.1504237288135593</v>
      </c>
      <c r="F24" s="64">
        <v>3745</v>
      </c>
      <c r="G24" s="63">
        <v>1.0149532710280373</v>
      </c>
    </row>
    <row r="25" spans="1:7" x14ac:dyDescent="0.15">
      <c r="A25" s="48"/>
      <c r="B25" s="45"/>
      <c r="C25" s="64"/>
      <c r="D25" s="52"/>
      <c r="E25" s="61"/>
      <c r="F25" s="65"/>
      <c r="G25" s="63"/>
    </row>
    <row r="26" spans="1:7" x14ac:dyDescent="0.15">
      <c r="A26" s="48"/>
      <c r="B26" s="45" t="s">
        <v>43</v>
      </c>
      <c r="C26" s="64">
        <v>3894</v>
      </c>
      <c r="D26" s="51">
        <v>3566</v>
      </c>
      <c r="E26" s="60">
        <v>1.0919798093101514</v>
      </c>
      <c r="F26" s="64">
        <v>3601</v>
      </c>
      <c r="G26" s="63">
        <v>1.0813662871424605</v>
      </c>
    </row>
    <row r="27" spans="1:7" x14ac:dyDescent="0.15">
      <c r="A27" s="48"/>
      <c r="B27" s="45"/>
      <c r="C27" s="64"/>
      <c r="D27" s="52"/>
      <c r="E27" s="61"/>
      <c r="F27" s="65"/>
      <c r="G27" s="63"/>
    </row>
    <row r="28" spans="1:7" x14ac:dyDescent="0.15">
      <c r="A28" s="48" t="s">
        <v>48</v>
      </c>
      <c r="B28" s="45" t="s">
        <v>42</v>
      </c>
      <c r="C28" s="64">
        <v>2040</v>
      </c>
      <c r="D28" s="51">
        <v>2175</v>
      </c>
      <c r="E28" s="60">
        <v>0.93793103448275861</v>
      </c>
      <c r="F28" s="64">
        <v>2090</v>
      </c>
      <c r="G28" s="63">
        <v>0.97607655502392343</v>
      </c>
    </row>
    <row r="29" spans="1:7" x14ac:dyDescent="0.15">
      <c r="A29" s="48"/>
      <c r="B29" s="45"/>
      <c r="C29" s="64"/>
      <c r="D29" s="52"/>
      <c r="E29" s="61"/>
      <c r="F29" s="65"/>
      <c r="G29" s="63"/>
    </row>
    <row r="30" spans="1:7" x14ac:dyDescent="0.15">
      <c r="A30" s="48"/>
      <c r="B30" s="45" t="s">
        <v>43</v>
      </c>
      <c r="C30" s="64">
        <v>1330</v>
      </c>
      <c r="D30" s="51">
        <v>1212</v>
      </c>
      <c r="E30" s="60">
        <v>1.0973597359735974</v>
      </c>
      <c r="F30" s="64">
        <v>1012</v>
      </c>
      <c r="G30" s="63">
        <v>1.3142292490118577</v>
      </c>
    </row>
    <row r="31" spans="1:7" x14ac:dyDescent="0.15">
      <c r="A31" s="48"/>
      <c r="B31" s="45"/>
      <c r="C31" s="64"/>
      <c r="D31" s="52"/>
      <c r="E31" s="61"/>
      <c r="F31" s="65"/>
      <c r="G31" s="63"/>
    </row>
    <row r="32" spans="1:7" x14ac:dyDescent="0.15">
      <c r="A32" s="48" t="s">
        <v>49</v>
      </c>
      <c r="B32" s="45" t="s">
        <v>42</v>
      </c>
      <c r="C32" s="64">
        <v>181</v>
      </c>
      <c r="D32" s="51">
        <v>183</v>
      </c>
      <c r="E32" s="60">
        <v>0.98907103825136611</v>
      </c>
      <c r="F32" s="64">
        <v>171</v>
      </c>
      <c r="G32" s="63">
        <v>1.0584795321637428</v>
      </c>
    </row>
    <row r="33" spans="1:7" x14ac:dyDescent="0.15">
      <c r="A33" s="48"/>
      <c r="B33" s="45"/>
      <c r="C33" s="64"/>
      <c r="D33" s="52"/>
      <c r="E33" s="61"/>
      <c r="F33" s="65"/>
      <c r="G33" s="63"/>
    </row>
    <row r="34" spans="1:7" x14ac:dyDescent="0.15">
      <c r="A34" s="48"/>
      <c r="B34" s="45" t="s">
        <v>43</v>
      </c>
      <c r="C34" s="64">
        <v>515</v>
      </c>
      <c r="D34" s="51">
        <v>367</v>
      </c>
      <c r="E34" s="60">
        <v>1.4032697547683923</v>
      </c>
      <c r="F34" s="64">
        <v>471</v>
      </c>
      <c r="G34" s="63">
        <v>1.0934182590233545</v>
      </c>
    </row>
    <row r="35" spans="1:7" x14ac:dyDescent="0.15">
      <c r="A35" s="48"/>
      <c r="B35" s="45"/>
      <c r="C35" s="64"/>
      <c r="D35" s="52"/>
      <c r="E35" s="61"/>
      <c r="F35" s="65"/>
      <c r="G35" s="63"/>
    </row>
    <row r="36" spans="1:7" x14ac:dyDescent="0.15">
      <c r="A36" s="48" t="s">
        <v>50</v>
      </c>
      <c r="B36" s="45" t="s">
        <v>42</v>
      </c>
      <c r="C36" s="64">
        <v>1325</v>
      </c>
      <c r="D36" s="51">
        <v>1607</v>
      </c>
      <c r="E36" s="60">
        <v>0.82451773490976976</v>
      </c>
      <c r="F36" s="64">
        <v>1241</v>
      </c>
      <c r="G36" s="63">
        <v>1.0676873489121677</v>
      </c>
    </row>
    <row r="37" spans="1:7" x14ac:dyDescent="0.15">
      <c r="A37" s="48"/>
      <c r="B37" s="45"/>
      <c r="C37" s="64"/>
      <c r="D37" s="52"/>
      <c r="E37" s="61"/>
      <c r="F37" s="65"/>
      <c r="G37" s="63"/>
    </row>
    <row r="38" spans="1:7" x14ac:dyDescent="0.15">
      <c r="A38" s="48"/>
      <c r="B38" s="45" t="s">
        <v>43</v>
      </c>
      <c r="C38" s="64">
        <v>2128</v>
      </c>
      <c r="D38" s="51">
        <v>1939</v>
      </c>
      <c r="E38" s="60">
        <v>1.0974729241877257</v>
      </c>
      <c r="F38" s="64">
        <v>1975</v>
      </c>
      <c r="G38" s="63">
        <v>1.0774683544303798</v>
      </c>
    </row>
    <row r="39" spans="1:7" x14ac:dyDescent="0.15">
      <c r="A39" s="48"/>
      <c r="B39" s="45"/>
      <c r="C39" s="64"/>
      <c r="D39" s="52"/>
      <c r="E39" s="61"/>
      <c r="F39" s="65"/>
      <c r="G39" s="63"/>
    </row>
    <row r="40" spans="1:7" x14ac:dyDescent="0.15">
      <c r="A40" s="48" t="s">
        <v>51</v>
      </c>
      <c r="B40" s="45" t="s">
        <v>42</v>
      </c>
      <c r="C40" s="67">
        <v>18953</v>
      </c>
      <c r="D40" s="68">
        <v>18185</v>
      </c>
      <c r="E40" s="60">
        <v>1.0422326092933736</v>
      </c>
      <c r="F40" s="67">
        <v>18456</v>
      </c>
      <c r="G40" s="63">
        <v>1.0269289120069354</v>
      </c>
    </row>
    <row r="41" spans="1:7" x14ac:dyDescent="0.15">
      <c r="A41" s="48"/>
      <c r="B41" s="45"/>
      <c r="C41" s="67"/>
      <c r="D41" s="69"/>
      <c r="E41" s="61"/>
      <c r="F41" s="67"/>
      <c r="G41" s="63"/>
    </row>
    <row r="42" spans="1:7" x14ac:dyDescent="0.15">
      <c r="A42" s="48"/>
      <c r="B42" s="45" t="s">
        <v>43</v>
      </c>
      <c r="C42" s="67">
        <v>21571</v>
      </c>
      <c r="D42" s="68">
        <v>20381</v>
      </c>
      <c r="E42" s="60">
        <v>1.0583877140473972</v>
      </c>
      <c r="F42" s="67">
        <v>19876</v>
      </c>
      <c r="G42" s="63">
        <v>1.0852787281143088</v>
      </c>
    </row>
    <row r="43" spans="1:7" ht="14.25" thickBot="1" x14ac:dyDescent="0.2">
      <c r="A43" s="66"/>
      <c r="B43" s="70"/>
      <c r="C43" s="71"/>
      <c r="D43" s="72"/>
      <c r="E43" s="73"/>
      <c r="F43" s="74"/>
      <c r="G43" s="75"/>
    </row>
    <row r="45" spans="1:7" x14ac:dyDescent="0.15">
      <c r="A45" s="128"/>
      <c r="B45" s="130" t="s">
        <v>52</v>
      </c>
      <c r="C45" s="128"/>
      <c r="D45" s="128"/>
      <c r="E45" s="128"/>
      <c r="F45" s="128"/>
      <c r="G45" s="128"/>
    </row>
  </sheetData>
  <mergeCells count="125">
    <mergeCell ref="F36:F37"/>
    <mergeCell ref="A36:A39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28:F29"/>
    <mergeCell ref="A28:A31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0:F21"/>
    <mergeCell ref="A20:A23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2:F13"/>
    <mergeCell ref="A12:A15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F6:F7"/>
    <mergeCell ref="G6:G7"/>
    <mergeCell ref="A8:A11"/>
    <mergeCell ref="B8:B9"/>
    <mergeCell ref="C8:C9"/>
    <mergeCell ref="D8:D9"/>
    <mergeCell ref="C1:E1"/>
    <mergeCell ref="F5:G5"/>
    <mergeCell ref="A6:B7"/>
    <mergeCell ref="C6:C7"/>
    <mergeCell ref="D6:D7"/>
    <mergeCell ref="E6:E7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A16:A19"/>
    <mergeCell ref="B16:B17"/>
    <mergeCell ref="C16:C17"/>
    <mergeCell ref="D16:D17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24:A27"/>
    <mergeCell ref="B24:B25"/>
    <mergeCell ref="C24:C25"/>
    <mergeCell ref="D24:D25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A32:A35"/>
    <mergeCell ref="B32:B33"/>
    <mergeCell ref="C32:C33"/>
    <mergeCell ref="D32:D33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8205-FC01-4AEF-BB5F-59F73CD50641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34"/>
      <c r="B1" s="134"/>
      <c r="C1" s="53" t="s">
        <v>21</v>
      </c>
      <c r="D1" s="54"/>
      <c r="E1" s="54"/>
      <c r="F1" s="135"/>
      <c r="G1" s="134"/>
    </row>
    <row r="2" spans="1:7" x14ac:dyDescent="0.15">
      <c r="A2" s="134"/>
      <c r="B2" s="134"/>
      <c r="C2" s="136"/>
      <c r="D2" s="137" t="s">
        <v>59</v>
      </c>
      <c r="E2" s="136"/>
      <c r="F2" s="134"/>
      <c r="G2" s="134"/>
    </row>
    <row r="3" spans="1:7" x14ac:dyDescent="0.15">
      <c r="A3" s="134"/>
      <c r="B3" s="134"/>
      <c r="C3" s="134"/>
      <c r="D3" s="138"/>
      <c r="E3" s="134"/>
      <c r="F3" s="134"/>
      <c r="G3" s="134"/>
    </row>
    <row r="5" spans="1:7" ht="14.25" thickBot="1" x14ac:dyDescent="0.2">
      <c r="A5" s="134"/>
      <c r="B5" s="139" t="s">
        <v>23</v>
      </c>
      <c r="C5" s="134"/>
      <c r="D5" s="134"/>
      <c r="E5" s="134"/>
      <c r="F5" s="55" t="s">
        <v>1</v>
      </c>
      <c r="G5" s="55"/>
    </row>
    <row r="6" spans="1:7" x14ac:dyDescent="0.15">
      <c r="A6" s="56" t="s">
        <v>2</v>
      </c>
      <c r="B6" s="57"/>
      <c r="C6" s="44" t="s">
        <v>60</v>
      </c>
      <c r="D6" s="44" t="s">
        <v>3</v>
      </c>
      <c r="E6" s="44" t="s">
        <v>4</v>
      </c>
      <c r="F6" s="44" t="s">
        <v>5</v>
      </c>
      <c r="G6" s="46" t="s">
        <v>4</v>
      </c>
    </row>
    <row r="7" spans="1:7" x14ac:dyDescent="0.15">
      <c r="A7" s="58"/>
      <c r="B7" s="59"/>
      <c r="C7" s="45"/>
      <c r="D7" s="45"/>
      <c r="E7" s="45"/>
      <c r="F7" s="45"/>
      <c r="G7" s="47"/>
    </row>
    <row r="8" spans="1:7" x14ac:dyDescent="0.15">
      <c r="A8" s="48" t="s">
        <v>6</v>
      </c>
      <c r="B8" s="45" t="s">
        <v>7</v>
      </c>
      <c r="C8" s="49">
        <v>273</v>
      </c>
      <c r="D8" s="51">
        <v>170</v>
      </c>
      <c r="E8" s="60">
        <v>1.6058823529411765</v>
      </c>
      <c r="F8" s="49">
        <v>250</v>
      </c>
      <c r="G8" s="63">
        <v>1.0920000000000001</v>
      </c>
    </row>
    <row r="9" spans="1:7" x14ac:dyDescent="0.15">
      <c r="A9" s="48"/>
      <c r="B9" s="45"/>
      <c r="C9" s="50"/>
      <c r="D9" s="52"/>
      <c r="E9" s="61"/>
      <c r="F9" s="62"/>
      <c r="G9" s="63"/>
    </row>
    <row r="10" spans="1:7" x14ac:dyDescent="0.15">
      <c r="A10" s="48"/>
      <c r="B10" s="45" t="s">
        <v>8</v>
      </c>
      <c r="C10" s="76">
        <v>269</v>
      </c>
      <c r="D10" s="51">
        <v>276</v>
      </c>
      <c r="E10" s="77">
        <v>0.97463768115942029</v>
      </c>
      <c r="F10" s="64">
        <v>255</v>
      </c>
      <c r="G10" s="121">
        <v>1.0549019607843138</v>
      </c>
    </row>
    <row r="11" spans="1:7" x14ac:dyDescent="0.15">
      <c r="A11" s="48"/>
      <c r="B11" s="45"/>
      <c r="C11" s="76"/>
      <c r="D11" s="52"/>
      <c r="E11" s="120"/>
      <c r="F11" s="65"/>
      <c r="G11" s="121"/>
    </row>
    <row r="12" spans="1:7" x14ac:dyDescent="0.15">
      <c r="A12" s="48" t="s">
        <v>9</v>
      </c>
      <c r="B12" s="45" t="s">
        <v>7</v>
      </c>
      <c r="C12" s="126">
        <v>288</v>
      </c>
      <c r="D12" s="51">
        <v>281</v>
      </c>
      <c r="E12" s="77">
        <v>1.0249110320284698</v>
      </c>
      <c r="F12" s="49">
        <v>221</v>
      </c>
      <c r="G12" s="121">
        <v>1.3031674208144797</v>
      </c>
    </row>
    <row r="13" spans="1:7" x14ac:dyDescent="0.15">
      <c r="A13" s="48"/>
      <c r="B13" s="45"/>
      <c r="C13" s="127"/>
      <c r="D13" s="52"/>
      <c r="E13" s="120"/>
      <c r="F13" s="62"/>
      <c r="G13" s="121"/>
    </row>
    <row r="14" spans="1:7" x14ac:dyDescent="0.15">
      <c r="A14" s="48"/>
      <c r="B14" s="45" t="s">
        <v>8</v>
      </c>
      <c r="C14" s="76">
        <v>3128</v>
      </c>
      <c r="D14" s="51">
        <v>2955</v>
      </c>
      <c r="E14" s="77">
        <v>1.0585448392554992</v>
      </c>
      <c r="F14" s="64">
        <v>2992</v>
      </c>
      <c r="G14" s="121">
        <v>1.0454545454545454</v>
      </c>
    </row>
    <row r="15" spans="1:7" x14ac:dyDescent="0.15">
      <c r="A15" s="48"/>
      <c r="B15" s="45"/>
      <c r="C15" s="76"/>
      <c r="D15" s="52"/>
      <c r="E15" s="120"/>
      <c r="F15" s="65"/>
      <c r="G15" s="121"/>
    </row>
    <row r="16" spans="1:7" x14ac:dyDescent="0.15">
      <c r="A16" s="48" t="s">
        <v>10</v>
      </c>
      <c r="B16" s="45" t="s">
        <v>7</v>
      </c>
      <c r="C16" s="64">
        <v>6497</v>
      </c>
      <c r="D16" s="51">
        <v>6564</v>
      </c>
      <c r="E16" s="60">
        <v>0.98979280926264468</v>
      </c>
      <c r="F16" s="64">
        <v>6563</v>
      </c>
      <c r="G16" s="63">
        <v>0.98994362334298336</v>
      </c>
    </row>
    <row r="17" spans="1:7" x14ac:dyDescent="0.15">
      <c r="A17" s="48"/>
      <c r="B17" s="45"/>
      <c r="C17" s="64"/>
      <c r="D17" s="52"/>
      <c r="E17" s="61"/>
      <c r="F17" s="65"/>
      <c r="G17" s="63"/>
    </row>
    <row r="18" spans="1:7" x14ac:dyDescent="0.15">
      <c r="A18" s="48"/>
      <c r="B18" s="45" t="s">
        <v>8</v>
      </c>
      <c r="C18" s="76">
        <v>5607</v>
      </c>
      <c r="D18" s="51">
        <v>5748</v>
      </c>
      <c r="E18" s="77">
        <v>0.97546972860125258</v>
      </c>
      <c r="F18" s="64">
        <v>5518</v>
      </c>
      <c r="G18" s="121">
        <v>1.0161290322580645</v>
      </c>
    </row>
    <row r="19" spans="1:7" x14ac:dyDescent="0.15">
      <c r="A19" s="48"/>
      <c r="B19" s="45"/>
      <c r="C19" s="76"/>
      <c r="D19" s="52"/>
      <c r="E19" s="120"/>
      <c r="F19" s="65"/>
      <c r="G19" s="121"/>
    </row>
    <row r="20" spans="1:7" x14ac:dyDescent="0.15">
      <c r="A20" s="48" t="s">
        <v>11</v>
      </c>
      <c r="B20" s="45" t="s">
        <v>7</v>
      </c>
      <c r="C20" s="64">
        <v>4024</v>
      </c>
      <c r="D20" s="51">
        <v>4305</v>
      </c>
      <c r="E20" s="60">
        <v>0.9347270615563299</v>
      </c>
      <c r="F20" s="64">
        <v>4572</v>
      </c>
      <c r="G20" s="63">
        <v>0.88013998250218728</v>
      </c>
    </row>
    <row r="21" spans="1:7" x14ac:dyDescent="0.15">
      <c r="A21" s="48"/>
      <c r="B21" s="45"/>
      <c r="C21" s="64"/>
      <c r="D21" s="52"/>
      <c r="E21" s="61"/>
      <c r="F21" s="65"/>
      <c r="G21" s="63"/>
    </row>
    <row r="22" spans="1:7" x14ac:dyDescent="0.15">
      <c r="A22" s="48"/>
      <c r="B22" s="45" t="s">
        <v>8</v>
      </c>
      <c r="C22" s="64">
        <v>4652</v>
      </c>
      <c r="D22" s="51">
        <v>5542</v>
      </c>
      <c r="E22" s="60">
        <v>0.83940815590039697</v>
      </c>
      <c r="F22" s="64">
        <v>4939</v>
      </c>
      <c r="G22" s="63">
        <v>0.94189107106701764</v>
      </c>
    </row>
    <row r="23" spans="1:7" x14ac:dyDescent="0.15">
      <c r="A23" s="48"/>
      <c r="B23" s="45"/>
      <c r="C23" s="64"/>
      <c r="D23" s="52"/>
      <c r="E23" s="61"/>
      <c r="F23" s="65"/>
      <c r="G23" s="63"/>
    </row>
    <row r="24" spans="1:7" x14ac:dyDescent="0.15">
      <c r="A24" s="48" t="s">
        <v>12</v>
      </c>
      <c r="B24" s="45" t="s">
        <v>7</v>
      </c>
      <c r="C24" s="64">
        <v>3845</v>
      </c>
      <c r="D24" s="51">
        <v>3679</v>
      </c>
      <c r="E24" s="60">
        <v>1.0451209567817341</v>
      </c>
      <c r="F24" s="64">
        <v>3801</v>
      </c>
      <c r="G24" s="63">
        <v>1.0115759010786636</v>
      </c>
    </row>
    <row r="25" spans="1:7" x14ac:dyDescent="0.15">
      <c r="A25" s="48"/>
      <c r="B25" s="45"/>
      <c r="C25" s="64"/>
      <c r="D25" s="52"/>
      <c r="E25" s="61"/>
      <c r="F25" s="65"/>
      <c r="G25" s="63"/>
    </row>
    <row r="26" spans="1:7" x14ac:dyDescent="0.15">
      <c r="A26" s="48"/>
      <c r="B26" s="45" t="s">
        <v>8</v>
      </c>
      <c r="C26" s="64">
        <v>4154</v>
      </c>
      <c r="D26" s="51">
        <v>3950</v>
      </c>
      <c r="E26" s="60">
        <v>1.0516455696202531</v>
      </c>
      <c r="F26" s="64">
        <v>3894</v>
      </c>
      <c r="G26" s="63">
        <v>1.0667693888032872</v>
      </c>
    </row>
    <row r="27" spans="1:7" x14ac:dyDescent="0.15">
      <c r="A27" s="48"/>
      <c r="B27" s="45"/>
      <c r="C27" s="64"/>
      <c r="D27" s="52"/>
      <c r="E27" s="61"/>
      <c r="F27" s="65"/>
      <c r="G27" s="63"/>
    </row>
    <row r="28" spans="1:7" x14ac:dyDescent="0.15">
      <c r="A28" s="48" t="s">
        <v>13</v>
      </c>
      <c r="B28" s="45" t="s">
        <v>7</v>
      </c>
      <c r="C28" s="64">
        <v>2284</v>
      </c>
      <c r="D28" s="51">
        <v>2267</v>
      </c>
      <c r="E28" s="60">
        <v>1.0074988972209968</v>
      </c>
      <c r="F28" s="64">
        <v>2040</v>
      </c>
      <c r="G28" s="63">
        <v>1.1196078431372549</v>
      </c>
    </row>
    <row r="29" spans="1:7" x14ac:dyDescent="0.15">
      <c r="A29" s="48"/>
      <c r="B29" s="45"/>
      <c r="C29" s="64"/>
      <c r="D29" s="52"/>
      <c r="E29" s="61"/>
      <c r="F29" s="65"/>
      <c r="G29" s="63"/>
    </row>
    <row r="30" spans="1:7" x14ac:dyDescent="0.15">
      <c r="A30" s="48"/>
      <c r="B30" s="45" t="s">
        <v>8</v>
      </c>
      <c r="C30" s="64">
        <v>1319</v>
      </c>
      <c r="D30" s="51">
        <v>1392</v>
      </c>
      <c r="E30" s="60">
        <v>0.94755747126436785</v>
      </c>
      <c r="F30" s="64">
        <v>1330</v>
      </c>
      <c r="G30" s="63">
        <v>0.99172932330827068</v>
      </c>
    </row>
    <row r="31" spans="1:7" x14ac:dyDescent="0.15">
      <c r="A31" s="48"/>
      <c r="B31" s="45"/>
      <c r="C31" s="64"/>
      <c r="D31" s="52"/>
      <c r="E31" s="61"/>
      <c r="F31" s="65"/>
      <c r="G31" s="63"/>
    </row>
    <row r="32" spans="1:7" x14ac:dyDescent="0.15">
      <c r="A32" s="48" t="s">
        <v>14</v>
      </c>
      <c r="B32" s="45" t="s">
        <v>7</v>
      </c>
      <c r="C32" s="64">
        <v>160</v>
      </c>
      <c r="D32" s="51">
        <v>171</v>
      </c>
      <c r="E32" s="60">
        <v>0.93567251461988299</v>
      </c>
      <c r="F32" s="64">
        <v>181</v>
      </c>
      <c r="G32" s="63">
        <v>0.88397790055248615</v>
      </c>
    </row>
    <row r="33" spans="1:7" x14ac:dyDescent="0.15">
      <c r="A33" s="48"/>
      <c r="B33" s="45"/>
      <c r="C33" s="64"/>
      <c r="D33" s="52"/>
      <c r="E33" s="61"/>
      <c r="F33" s="65"/>
      <c r="G33" s="63"/>
    </row>
    <row r="34" spans="1:7" x14ac:dyDescent="0.15">
      <c r="A34" s="48"/>
      <c r="B34" s="45" t="s">
        <v>8</v>
      </c>
      <c r="C34" s="64">
        <v>513</v>
      </c>
      <c r="D34" s="51">
        <v>477</v>
      </c>
      <c r="E34" s="60">
        <v>1.0754716981132075</v>
      </c>
      <c r="F34" s="64">
        <v>515</v>
      </c>
      <c r="G34" s="63">
        <v>0.99611650485436898</v>
      </c>
    </row>
    <row r="35" spans="1:7" x14ac:dyDescent="0.15">
      <c r="A35" s="48"/>
      <c r="B35" s="45"/>
      <c r="C35" s="64"/>
      <c r="D35" s="52"/>
      <c r="E35" s="61"/>
      <c r="F35" s="65"/>
      <c r="G35" s="63"/>
    </row>
    <row r="36" spans="1:7" x14ac:dyDescent="0.15">
      <c r="A36" s="48" t="s">
        <v>15</v>
      </c>
      <c r="B36" s="45" t="s">
        <v>7</v>
      </c>
      <c r="C36" s="64">
        <v>1485</v>
      </c>
      <c r="D36" s="51">
        <v>1585</v>
      </c>
      <c r="E36" s="60">
        <v>0.93690851735015768</v>
      </c>
      <c r="F36" s="64">
        <v>1325</v>
      </c>
      <c r="G36" s="63">
        <v>1.120754716981132</v>
      </c>
    </row>
    <row r="37" spans="1:7" x14ac:dyDescent="0.15">
      <c r="A37" s="48"/>
      <c r="B37" s="45"/>
      <c r="C37" s="64"/>
      <c r="D37" s="52"/>
      <c r="E37" s="61"/>
      <c r="F37" s="65"/>
      <c r="G37" s="63"/>
    </row>
    <row r="38" spans="1:7" x14ac:dyDescent="0.15">
      <c r="A38" s="48"/>
      <c r="B38" s="45" t="s">
        <v>8</v>
      </c>
      <c r="C38" s="64">
        <v>2154</v>
      </c>
      <c r="D38" s="51">
        <v>2158</v>
      </c>
      <c r="E38" s="60">
        <v>0.99814643188137164</v>
      </c>
      <c r="F38" s="64">
        <v>2128</v>
      </c>
      <c r="G38" s="63">
        <v>1.012218045112782</v>
      </c>
    </row>
    <row r="39" spans="1:7" x14ac:dyDescent="0.15">
      <c r="A39" s="48"/>
      <c r="B39" s="45"/>
      <c r="C39" s="64"/>
      <c r="D39" s="52"/>
      <c r="E39" s="61"/>
      <c r="F39" s="65"/>
      <c r="G39" s="63"/>
    </row>
    <row r="40" spans="1:7" x14ac:dyDescent="0.15">
      <c r="A40" s="48" t="s">
        <v>16</v>
      </c>
      <c r="B40" s="45" t="s">
        <v>7</v>
      </c>
      <c r="C40" s="122">
        <v>18856</v>
      </c>
      <c r="D40" s="68">
        <v>19022</v>
      </c>
      <c r="E40" s="77">
        <v>0.99127326253811376</v>
      </c>
      <c r="F40" s="67">
        <v>18953</v>
      </c>
      <c r="G40" s="121">
        <v>0.99488207671608719</v>
      </c>
    </row>
    <row r="41" spans="1:7" x14ac:dyDescent="0.15">
      <c r="A41" s="48"/>
      <c r="B41" s="45"/>
      <c r="C41" s="122"/>
      <c r="D41" s="69"/>
      <c r="E41" s="120"/>
      <c r="F41" s="67"/>
      <c r="G41" s="121"/>
    </row>
    <row r="42" spans="1:7" x14ac:dyDescent="0.15">
      <c r="A42" s="48"/>
      <c r="B42" s="45" t="s">
        <v>8</v>
      </c>
      <c r="C42" s="122">
        <v>21796</v>
      </c>
      <c r="D42" s="68">
        <v>22498</v>
      </c>
      <c r="E42" s="77">
        <v>0.96879722642012622</v>
      </c>
      <c r="F42" s="67">
        <v>21571</v>
      </c>
      <c r="G42" s="121">
        <v>1.0104306708080293</v>
      </c>
    </row>
    <row r="43" spans="1:7" ht="14.25" thickBot="1" x14ac:dyDescent="0.2">
      <c r="A43" s="66"/>
      <c r="B43" s="70"/>
      <c r="C43" s="123"/>
      <c r="D43" s="72"/>
      <c r="E43" s="124"/>
      <c r="F43" s="74"/>
      <c r="G43" s="125"/>
    </row>
    <row r="45" spans="1:7" x14ac:dyDescent="0.15">
      <c r="A45" s="134"/>
      <c r="B45" s="136" t="s">
        <v>17</v>
      </c>
      <c r="C45" s="134"/>
      <c r="D45" s="134"/>
      <c r="E45" s="134"/>
      <c r="F45" s="134"/>
      <c r="G45" s="134"/>
    </row>
  </sheetData>
  <mergeCells count="125">
    <mergeCell ref="F36:F37"/>
    <mergeCell ref="A36:A39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28:F29"/>
    <mergeCell ref="A28:A31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0:F21"/>
    <mergeCell ref="A20:A23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2:F13"/>
    <mergeCell ref="A12:A15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F6:F7"/>
    <mergeCell ref="G6:G7"/>
    <mergeCell ref="A8:A11"/>
    <mergeCell ref="B8:B9"/>
    <mergeCell ref="C8:C9"/>
    <mergeCell ref="D8:D9"/>
    <mergeCell ref="C1:E1"/>
    <mergeCell ref="F5:G5"/>
    <mergeCell ref="A6:B7"/>
    <mergeCell ref="C6:C7"/>
    <mergeCell ref="D6:D7"/>
    <mergeCell ref="E6:E7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A16:A19"/>
    <mergeCell ref="B16:B17"/>
    <mergeCell ref="C16:C17"/>
    <mergeCell ref="D16:D17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24:A27"/>
    <mergeCell ref="B24:B25"/>
    <mergeCell ref="C24:C25"/>
    <mergeCell ref="D24:D25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A32:A35"/>
    <mergeCell ref="B32:B33"/>
    <mergeCell ref="C32:C33"/>
    <mergeCell ref="D32:D33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CFC3-56FF-4EF6-9C74-E1FA09BF5A0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40"/>
      <c r="B1" s="140"/>
      <c r="C1" s="53" t="s">
        <v>21</v>
      </c>
      <c r="D1" s="54"/>
      <c r="E1" s="54"/>
      <c r="F1" s="141"/>
      <c r="G1" s="140"/>
    </row>
    <row r="2" spans="1:7" x14ac:dyDescent="0.15">
      <c r="A2" s="140"/>
      <c r="B2" s="140"/>
      <c r="C2" s="142"/>
      <c r="D2" s="143" t="s">
        <v>61</v>
      </c>
      <c r="E2" s="142"/>
      <c r="F2" s="140"/>
      <c r="G2" s="140"/>
    </row>
    <row r="3" spans="1:7" x14ac:dyDescent="0.15">
      <c r="A3" s="140"/>
      <c r="B3" s="140"/>
      <c r="C3" s="140"/>
      <c r="D3" s="144"/>
      <c r="E3" s="140"/>
      <c r="F3" s="140"/>
      <c r="G3" s="140"/>
    </row>
    <row r="5" spans="1:7" ht="14.25" thickBot="1" x14ac:dyDescent="0.2">
      <c r="A5" s="140"/>
      <c r="B5" s="145" t="s">
        <v>23</v>
      </c>
      <c r="C5" s="140"/>
      <c r="D5" s="140"/>
      <c r="E5" s="140"/>
      <c r="F5" s="55" t="s">
        <v>1</v>
      </c>
      <c r="G5" s="55"/>
    </row>
    <row r="6" spans="1:7" x14ac:dyDescent="0.15">
      <c r="A6" s="56" t="s">
        <v>2</v>
      </c>
      <c r="B6" s="57"/>
      <c r="C6" s="44" t="s">
        <v>62</v>
      </c>
      <c r="D6" s="44" t="s">
        <v>3</v>
      </c>
      <c r="E6" s="44" t="s">
        <v>4</v>
      </c>
      <c r="F6" s="44" t="s">
        <v>5</v>
      </c>
      <c r="G6" s="46" t="s">
        <v>4</v>
      </c>
    </row>
    <row r="7" spans="1:7" x14ac:dyDescent="0.15">
      <c r="A7" s="58"/>
      <c r="B7" s="59"/>
      <c r="C7" s="45"/>
      <c r="D7" s="45"/>
      <c r="E7" s="45"/>
      <c r="F7" s="45"/>
      <c r="G7" s="47"/>
    </row>
    <row r="8" spans="1:7" x14ac:dyDescent="0.15">
      <c r="A8" s="48" t="s">
        <v>6</v>
      </c>
      <c r="B8" s="45" t="s">
        <v>7</v>
      </c>
      <c r="C8" s="49">
        <v>279</v>
      </c>
      <c r="D8" s="51">
        <v>213</v>
      </c>
      <c r="E8" s="60">
        <v>1.3098591549295775</v>
      </c>
      <c r="F8" s="49">
        <v>273</v>
      </c>
      <c r="G8" s="63">
        <v>1.0219780219780219</v>
      </c>
    </row>
    <row r="9" spans="1:7" x14ac:dyDescent="0.15">
      <c r="A9" s="48"/>
      <c r="B9" s="45"/>
      <c r="C9" s="50"/>
      <c r="D9" s="52"/>
      <c r="E9" s="61"/>
      <c r="F9" s="62"/>
      <c r="G9" s="63"/>
    </row>
    <row r="10" spans="1:7" x14ac:dyDescent="0.15">
      <c r="A10" s="48"/>
      <c r="B10" s="45" t="s">
        <v>8</v>
      </c>
      <c r="C10" s="64">
        <v>235</v>
      </c>
      <c r="D10" s="51">
        <v>251</v>
      </c>
      <c r="E10" s="60">
        <v>0.93625498007968122</v>
      </c>
      <c r="F10" s="64">
        <v>269</v>
      </c>
      <c r="G10" s="63">
        <v>0.87360594795539037</v>
      </c>
    </row>
    <row r="11" spans="1:7" x14ac:dyDescent="0.15">
      <c r="A11" s="48"/>
      <c r="B11" s="45"/>
      <c r="C11" s="64"/>
      <c r="D11" s="52"/>
      <c r="E11" s="61"/>
      <c r="F11" s="65"/>
      <c r="G11" s="63"/>
    </row>
    <row r="12" spans="1:7" x14ac:dyDescent="0.15">
      <c r="A12" s="48" t="s">
        <v>9</v>
      </c>
      <c r="B12" s="45" t="s">
        <v>7</v>
      </c>
      <c r="C12" s="49">
        <v>292</v>
      </c>
      <c r="D12" s="51">
        <v>251</v>
      </c>
      <c r="E12" s="60">
        <v>1.1633466135458168</v>
      </c>
      <c r="F12" s="49">
        <v>288</v>
      </c>
      <c r="G12" s="63">
        <v>1.0138888888888888</v>
      </c>
    </row>
    <row r="13" spans="1:7" x14ac:dyDescent="0.15">
      <c r="A13" s="48"/>
      <c r="B13" s="45"/>
      <c r="C13" s="50"/>
      <c r="D13" s="52"/>
      <c r="E13" s="61"/>
      <c r="F13" s="62"/>
      <c r="G13" s="63"/>
    </row>
    <row r="14" spans="1:7" x14ac:dyDescent="0.15">
      <c r="A14" s="48"/>
      <c r="B14" s="45" t="s">
        <v>8</v>
      </c>
      <c r="C14" s="64">
        <v>2781</v>
      </c>
      <c r="D14" s="51">
        <v>2792</v>
      </c>
      <c r="E14" s="60">
        <v>0.99606017191977081</v>
      </c>
      <c r="F14" s="64">
        <v>3128</v>
      </c>
      <c r="G14" s="63">
        <v>0.88906649616368283</v>
      </c>
    </row>
    <row r="15" spans="1:7" x14ac:dyDescent="0.15">
      <c r="A15" s="48"/>
      <c r="B15" s="45"/>
      <c r="C15" s="64"/>
      <c r="D15" s="52"/>
      <c r="E15" s="61"/>
      <c r="F15" s="65"/>
      <c r="G15" s="63"/>
    </row>
    <row r="16" spans="1:7" x14ac:dyDescent="0.15">
      <c r="A16" s="48" t="s">
        <v>10</v>
      </c>
      <c r="B16" s="45" t="s">
        <v>7</v>
      </c>
      <c r="C16" s="64">
        <v>5889</v>
      </c>
      <c r="D16" s="51">
        <v>6326</v>
      </c>
      <c r="E16" s="60">
        <v>0.93092001264622193</v>
      </c>
      <c r="F16" s="64">
        <v>6497</v>
      </c>
      <c r="G16" s="63">
        <v>0.90641834692935197</v>
      </c>
    </row>
    <row r="17" spans="1:7" x14ac:dyDescent="0.15">
      <c r="A17" s="48"/>
      <c r="B17" s="45"/>
      <c r="C17" s="64"/>
      <c r="D17" s="52"/>
      <c r="E17" s="61"/>
      <c r="F17" s="65"/>
      <c r="G17" s="63"/>
    </row>
    <row r="18" spans="1:7" x14ac:dyDescent="0.15">
      <c r="A18" s="48"/>
      <c r="B18" s="45" t="s">
        <v>8</v>
      </c>
      <c r="C18" s="64">
        <v>4696</v>
      </c>
      <c r="D18" s="51">
        <v>5678</v>
      </c>
      <c r="E18" s="60">
        <v>0.82705177879535052</v>
      </c>
      <c r="F18" s="64">
        <v>5607</v>
      </c>
      <c r="G18" s="63">
        <v>0.83752452291778134</v>
      </c>
    </row>
    <row r="19" spans="1:7" x14ac:dyDescent="0.15">
      <c r="A19" s="48"/>
      <c r="B19" s="45"/>
      <c r="C19" s="64"/>
      <c r="D19" s="52"/>
      <c r="E19" s="61"/>
      <c r="F19" s="65"/>
      <c r="G19" s="63"/>
    </row>
    <row r="20" spans="1:7" x14ac:dyDescent="0.15">
      <c r="A20" s="48" t="s">
        <v>11</v>
      </c>
      <c r="B20" s="45" t="s">
        <v>7</v>
      </c>
      <c r="C20" s="64">
        <v>4181</v>
      </c>
      <c r="D20" s="51">
        <v>4697</v>
      </c>
      <c r="E20" s="60">
        <v>0.89014264424100487</v>
      </c>
      <c r="F20" s="64">
        <v>4024</v>
      </c>
      <c r="G20" s="63">
        <v>1.0390159045725647</v>
      </c>
    </row>
    <row r="21" spans="1:7" x14ac:dyDescent="0.15">
      <c r="A21" s="48"/>
      <c r="B21" s="45"/>
      <c r="C21" s="64"/>
      <c r="D21" s="52"/>
      <c r="E21" s="61"/>
      <c r="F21" s="65"/>
      <c r="G21" s="63"/>
    </row>
    <row r="22" spans="1:7" x14ac:dyDescent="0.15">
      <c r="A22" s="48"/>
      <c r="B22" s="45" t="s">
        <v>8</v>
      </c>
      <c r="C22" s="64">
        <v>4352</v>
      </c>
      <c r="D22" s="51">
        <v>5809</v>
      </c>
      <c r="E22" s="60">
        <v>0.74918230332243074</v>
      </c>
      <c r="F22" s="64">
        <v>4652</v>
      </c>
      <c r="G22" s="63">
        <v>0.93551160791057608</v>
      </c>
    </row>
    <row r="23" spans="1:7" x14ac:dyDescent="0.15">
      <c r="A23" s="48"/>
      <c r="B23" s="45"/>
      <c r="C23" s="64"/>
      <c r="D23" s="52"/>
      <c r="E23" s="61"/>
      <c r="F23" s="65"/>
      <c r="G23" s="63"/>
    </row>
    <row r="24" spans="1:7" x14ac:dyDescent="0.15">
      <c r="A24" s="48" t="s">
        <v>12</v>
      </c>
      <c r="B24" s="45" t="s">
        <v>7</v>
      </c>
      <c r="C24" s="64">
        <v>3516</v>
      </c>
      <c r="D24" s="51">
        <v>4030</v>
      </c>
      <c r="E24" s="60">
        <v>0.87245657568238211</v>
      </c>
      <c r="F24" s="64">
        <v>3845</v>
      </c>
      <c r="G24" s="63">
        <v>0.91443433029908971</v>
      </c>
    </row>
    <row r="25" spans="1:7" x14ac:dyDescent="0.15">
      <c r="A25" s="48"/>
      <c r="B25" s="45"/>
      <c r="C25" s="64"/>
      <c r="D25" s="52"/>
      <c r="E25" s="61"/>
      <c r="F25" s="65"/>
      <c r="G25" s="63"/>
    </row>
    <row r="26" spans="1:7" x14ac:dyDescent="0.15">
      <c r="A26" s="48"/>
      <c r="B26" s="45" t="s">
        <v>8</v>
      </c>
      <c r="C26" s="64">
        <v>3625</v>
      </c>
      <c r="D26" s="51">
        <v>3943</v>
      </c>
      <c r="E26" s="60">
        <v>0.91935074816129847</v>
      </c>
      <c r="F26" s="64">
        <v>4154</v>
      </c>
      <c r="G26" s="63">
        <v>0.8726528647087145</v>
      </c>
    </row>
    <row r="27" spans="1:7" x14ac:dyDescent="0.15">
      <c r="A27" s="48"/>
      <c r="B27" s="45"/>
      <c r="C27" s="64"/>
      <c r="D27" s="52"/>
      <c r="E27" s="61"/>
      <c r="F27" s="65"/>
      <c r="G27" s="63"/>
    </row>
    <row r="28" spans="1:7" x14ac:dyDescent="0.15">
      <c r="A28" s="48" t="s">
        <v>13</v>
      </c>
      <c r="B28" s="45" t="s">
        <v>7</v>
      </c>
      <c r="C28" s="64">
        <v>2186</v>
      </c>
      <c r="D28" s="51">
        <v>2277</v>
      </c>
      <c r="E28" s="60">
        <v>0.96003513394817741</v>
      </c>
      <c r="F28" s="64">
        <v>2284</v>
      </c>
      <c r="G28" s="63">
        <v>0.95709281961471104</v>
      </c>
    </row>
    <row r="29" spans="1:7" x14ac:dyDescent="0.15">
      <c r="A29" s="48"/>
      <c r="B29" s="45"/>
      <c r="C29" s="64"/>
      <c r="D29" s="52"/>
      <c r="E29" s="61"/>
      <c r="F29" s="65"/>
      <c r="G29" s="63"/>
    </row>
    <row r="30" spans="1:7" x14ac:dyDescent="0.15">
      <c r="A30" s="48"/>
      <c r="B30" s="45" t="s">
        <v>8</v>
      </c>
      <c r="C30" s="64">
        <v>1028</v>
      </c>
      <c r="D30" s="51">
        <v>1326</v>
      </c>
      <c r="E30" s="60">
        <v>0.77526395173453999</v>
      </c>
      <c r="F30" s="64">
        <v>1319</v>
      </c>
      <c r="G30" s="63">
        <v>0.77937831690674753</v>
      </c>
    </row>
    <row r="31" spans="1:7" x14ac:dyDescent="0.15">
      <c r="A31" s="48"/>
      <c r="B31" s="45"/>
      <c r="C31" s="64"/>
      <c r="D31" s="52"/>
      <c r="E31" s="61"/>
      <c r="F31" s="65"/>
      <c r="G31" s="63"/>
    </row>
    <row r="32" spans="1:7" x14ac:dyDescent="0.15">
      <c r="A32" s="48" t="s">
        <v>14</v>
      </c>
      <c r="B32" s="45" t="s">
        <v>7</v>
      </c>
      <c r="C32" s="64">
        <v>74</v>
      </c>
      <c r="D32" s="51">
        <v>115</v>
      </c>
      <c r="E32" s="60">
        <v>0.64347826086956517</v>
      </c>
      <c r="F32" s="64">
        <v>160</v>
      </c>
      <c r="G32" s="63">
        <v>0.46250000000000002</v>
      </c>
    </row>
    <row r="33" spans="1:7" x14ac:dyDescent="0.15">
      <c r="A33" s="48"/>
      <c r="B33" s="45"/>
      <c r="C33" s="64"/>
      <c r="D33" s="52"/>
      <c r="E33" s="61"/>
      <c r="F33" s="65"/>
      <c r="G33" s="63"/>
    </row>
    <row r="34" spans="1:7" x14ac:dyDescent="0.15">
      <c r="A34" s="48"/>
      <c r="B34" s="45" t="s">
        <v>8</v>
      </c>
      <c r="C34" s="64">
        <v>500</v>
      </c>
      <c r="D34" s="51">
        <v>455</v>
      </c>
      <c r="E34" s="60">
        <v>1.098901098901099</v>
      </c>
      <c r="F34" s="64">
        <v>513</v>
      </c>
      <c r="G34" s="63">
        <v>0.97465886939571145</v>
      </c>
    </row>
    <row r="35" spans="1:7" x14ac:dyDescent="0.15">
      <c r="A35" s="48"/>
      <c r="B35" s="45"/>
      <c r="C35" s="64"/>
      <c r="D35" s="52"/>
      <c r="E35" s="61"/>
      <c r="F35" s="65"/>
      <c r="G35" s="63"/>
    </row>
    <row r="36" spans="1:7" x14ac:dyDescent="0.15">
      <c r="A36" s="48" t="s">
        <v>15</v>
      </c>
      <c r="B36" s="45" t="s">
        <v>7</v>
      </c>
      <c r="C36" s="64">
        <v>1194</v>
      </c>
      <c r="D36" s="51">
        <v>1368</v>
      </c>
      <c r="E36" s="60">
        <v>0.8728070175438597</v>
      </c>
      <c r="F36" s="64">
        <v>1485</v>
      </c>
      <c r="G36" s="63">
        <v>0.804040404040404</v>
      </c>
    </row>
    <row r="37" spans="1:7" x14ac:dyDescent="0.15">
      <c r="A37" s="48"/>
      <c r="B37" s="45"/>
      <c r="C37" s="64"/>
      <c r="D37" s="52"/>
      <c r="E37" s="61"/>
      <c r="F37" s="65"/>
      <c r="G37" s="63"/>
    </row>
    <row r="38" spans="1:7" x14ac:dyDescent="0.15">
      <c r="A38" s="48"/>
      <c r="B38" s="45" t="s">
        <v>8</v>
      </c>
      <c r="C38" s="64">
        <v>1722</v>
      </c>
      <c r="D38" s="51">
        <v>2044</v>
      </c>
      <c r="E38" s="60">
        <v>0.84246575342465757</v>
      </c>
      <c r="F38" s="64">
        <v>2154</v>
      </c>
      <c r="G38" s="63">
        <v>0.79944289693593318</v>
      </c>
    </row>
    <row r="39" spans="1:7" x14ac:dyDescent="0.15">
      <c r="A39" s="48"/>
      <c r="B39" s="45"/>
      <c r="C39" s="64"/>
      <c r="D39" s="52"/>
      <c r="E39" s="61"/>
      <c r="F39" s="65"/>
      <c r="G39" s="63"/>
    </row>
    <row r="40" spans="1:7" x14ac:dyDescent="0.15">
      <c r="A40" s="48" t="s">
        <v>16</v>
      </c>
      <c r="B40" s="45" t="s">
        <v>7</v>
      </c>
      <c r="C40" s="67">
        <v>17611</v>
      </c>
      <c r="D40" s="68">
        <v>19277</v>
      </c>
      <c r="E40" s="60">
        <v>0.91357576386367179</v>
      </c>
      <c r="F40" s="67">
        <v>18856</v>
      </c>
      <c r="G40" s="63">
        <v>0.93397327110733985</v>
      </c>
    </row>
    <row r="41" spans="1:7" x14ac:dyDescent="0.15">
      <c r="A41" s="48"/>
      <c r="B41" s="45"/>
      <c r="C41" s="67"/>
      <c r="D41" s="69"/>
      <c r="E41" s="61"/>
      <c r="F41" s="67"/>
      <c r="G41" s="63"/>
    </row>
    <row r="42" spans="1:7" x14ac:dyDescent="0.15">
      <c r="A42" s="48"/>
      <c r="B42" s="45" t="s">
        <v>8</v>
      </c>
      <c r="C42" s="67">
        <v>18939</v>
      </c>
      <c r="D42" s="68">
        <v>22298</v>
      </c>
      <c r="E42" s="60">
        <v>0.84935868687774685</v>
      </c>
      <c r="F42" s="67">
        <v>21796</v>
      </c>
      <c r="G42" s="63">
        <v>0.86892090291796664</v>
      </c>
    </row>
    <row r="43" spans="1:7" ht="14.25" thickBot="1" x14ac:dyDescent="0.2">
      <c r="A43" s="66"/>
      <c r="B43" s="70"/>
      <c r="C43" s="71"/>
      <c r="D43" s="72"/>
      <c r="E43" s="73"/>
      <c r="F43" s="74"/>
      <c r="G43" s="75"/>
    </row>
    <row r="45" spans="1:7" x14ac:dyDescent="0.15">
      <c r="A45" s="140"/>
      <c r="B45" s="142" t="s">
        <v>17</v>
      </c>
      <c r="C45" s="140"/>
      <c r="D45" s="140"/>
      <c r="E45" s="140"/>
      <c r="F45" s="140"/>
      <c r="G45" s="140"/>
    </row>
  </sheetData>
  <mergeCells count="125">
    <mergeCell ref="F36:F37"/>
    <mergeCell ref="A36:A39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28:F29"/>
    <mergeCell ref="A28:A31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0:F21"/>
    <mergeCell ref="A20:A23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2:F13"/>
    <mergeCell ref="A12:A15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F6:F7"/>
    <mergeCell ref="G6:G7"/>
    <mergeCell ref="A8:A11"/>
    <mergeCell ref="B8:B9"/>
    <mergeCell ref="C8:C9"/>
    <mergeCell ref="D8:D9"/>
    <mergeCell ref="C1:E1"/>
    <mergeCell ref="F5:G5"/>
    <mergeCell ref="A6:B7"/>
    <mergeCell ref="C6:C7"/>
    <mergeCell ref="D6:D7"/>
    <mergeCell ref="E6:E7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A16:A19"/>
    <mergeCell ref="B16:B17"/>
    <mergeCell ref="C16:C17"/>
    <mergeCell ref="D16:D17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24:A27"/>
    <mergeCell ref="B24:B25"/>
    <mergeCell ref="C24:C25"/>
    <mergeCell ref="D24:D25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A32:A35"/>
    <mergeCell ref="B32:B33"/>
    <mergeCell ref="C32:C33"/>
    <mergeCell ref="D32:D33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A5A3-DF61-4E87-983F-2AC3383DB0BB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46"/>
      <c r="B1" s="146"/>
      <c r="C1" s="53" t="s">
        <v>21</v>
      </c>
      <c r="D1" s="54"/>
      <c r="E1" s="54"/>
      <c r="F1" s="147"/>
      <c r="G1" s="146"/>
    </row>
    <row r="2" spans="1:7" x14ac:dyDescent="0.15">
      <c r="A2" s="146"/>
      <c r="B2" s="146"/>
      <c r="C2" s="148"/>
      <c r="D2" s="149" t="s">
        <v>63</v>
      </c>
      <c r="E2" s="148"/>
      <c r="F2" s="146"/>
      <c r="G2" s="146"/>
    </row>
    <row r="3" spans="1:7" x14ac:dyDescent="0.15">
      <c r="A3" s="146"/>
      <c r="B3" s="146"/>
      <c r="C3" s="146"/>
      <c r="D3" s="150"/>
      <c r="E3" s="146"/>
      <c r="F3" s="146"/>
      <c r="G3" s="146"/>
    </row>
    <row r="5" spans="1:7" ht="14.25" thickBot="1" x14ac:dyDescent="0.2">
      <c r="A5" s="146"/>
      <c r="B5" s="151" t="s">
        <v>23</v>
      </c>
      <c r="C5" s="146"/>
      <c r="D5" s="146"/>
      <c r="E5" s="146"/>
      <c r="F5" s="55" t="s">
        <v>1</v>
      </c>
      <c r="G5" s="55"/>
    </row>
    <row r="6" spans="1:7" x14ac:dyDescent="0.15">
      <c r="A6" s="56" t="s">
        <v>2</v>
      </c>
      <c r="B6" s="57"/>
      <c r="C6" s="44" t="s">
        <v>64</v>
      </c>
      <c r="D6" s="44" t="s">
        <v>3</v>
      </c>
      <c r="E6" s="44" t="s">
        <v>4</v>
      </c>
      <c r="F6" s="44" t="s">
        <v>5</v>
      </c>
      <c r="G6" s="46" t="s">
        <v>4</v>
      </c>
    </row>
    <row r="7" spans="1:7" x14ac:dyDescent="0.15">
      <c r="A7" s="58"/>
      <c r="B7" s="59"/>
      <c r="C7" s="45"/>
      <c r="D7" s="45"/>
      <c r="E7" s="45"/>
      <c r="F7" s="45"/>
      <c r="G7" s="47"/>
    </row>
    <row r="8" spans="1:7" x14ac:dyDescent="0.15">
      <c r="A8" s="48" t="s">
        <v>6</v>
      </c>
      <c r="B8" s="45" t="s">
        <v>7</v>
      </c>
      <c r="C8" s="49">
        <v>273</v>
      </c>
      <c r="D8" s="51">
        <v>359</v>
      </c>
      <c r="E8" s="60">
        <v>0.76044568245125344</v>
      </c>
      <c r="F8" s="49">
        <v>279</v>
      </c>
      <c r="G8" s="63">
        <v>0.978494623655914</v>
      </c>
    </row>
    <row r="9" spans="1:7" x14ac:dyDescent="0.15">
      <c r="A9" s="48"/>
      <c r="B9" s="45"/>
      <c r="C9" s="50"/>
      <c r="D9" s="52"/>
      <c r="E9" s="61"/>
      <c r="F9" s="62"/>
      <c r="G9" s="63"/>
    </row>
    <row r="10" spans="1:7" x14ac:dyDescent="0.15">
      <c r="A10" s="48"/>
      <c r="B10" s="45" t="s">
        <v>8</v>
      </c>
      <c r="C10" s="64">
        <v>208</v>
      </c>
      <c r="D10" s="51">
        <v>250</v>
      </c>
      <c r="E10" s="60">
        <v>0.83199999999999996</v>
      </c>
      <c r="F10" s="64">
        <v>235</v>
      </c>
      <c r="G10" s="63">
        <v>0.88510638297872335</v>
      </c>
    </row>
    <row r="11" spans="1:7" x14ac:dyDescent="0.15">
      <c r="A11" s="48"/>
      <c r="B11" s="45"/>
      <c r="C11" s="64"/>
      <c r="D11" s="52"/>
      <c r="E11" s="61"/>
      <c r="F11" s="65"/>
      <c r="G11" s="63"/>
    </row>
    <row r="12" spans="1:7" x14ac:dyDescent="0.15">
      <c r="A12" s="48" t="s">
        <v>9</v>
      </c>
      <c r="B12" s="45" t="s">
        <v>7</v>
      </c>
      <c r="C12" s="49">
        <v>281</v>
      </c>
      <c r="D12" s="51">
        <v>313</v>
      </c>
      <c r="E12" s="60">
        <v>0.89776357827476039</v>
      </c>
      <c r="F12" s="49">
        <v>292</v>
      </c>
      <c r="G12" s="63">
        <v>0.96232876712328763</v>
      </c>
    </row>
    <row r="13" spans="1:7" x14ac:dyDescent="0.15">
      <c r="A13" s="48"/>
      <c r="B13" s="45"/>
      <c r="C13" s="50"/>
      <c r="D13" s="52"/>
      <c r="E13" s="61"/>
      <c r="F13" s="62"/>
      <c r="G13" s="63"/>
    </row>
    <row r="14" spans="1:7" x14ac:dyDescent="0.15">
      <c r="A14" s="48"/>
      <c r="B14" s="45" t="s">
        <v>8</v>
      </c>
      <c r="C14" s="64">
        <v>1998</v>
      </c>
      <c r="D14" s="51">
        <v>2956</v>
      </c>
      <c r="E14" s="60">
        <v>0.6759133964817321</v>
      </c>
      <c r="F14" s="64">
        <v>2781</v>
      </c>
      <c r="G14" s="63">
        <v>0.71844660194174759</v>
      </c>
    </row>
    <row r="15" spans="1:7" x14ac:dyDescent="0.15">
      <c r="A15" s="48"/>
      <c r="B15" s="45"/>
      <c r="C15" s="64"/>
      <c r="D15" s="52"/>
      <c r="E15" s="61"/>
      <c r="F15" s="65"/>
      <c r="G15" s="63"/>
    </row>
    <row r="16" spans="1:7" x14ac:dyDescent="0.15">
      <c r="A16" s="48" t="s">
        <v>10</v>
      </c>
      <c r="B16" s="45" t="s">
        <v>7</v>
      </c>
      <c r="C16" s="64">
        <v>5285</v>
      </c>
      <c r="D16" s="51">
        <v>6826</v>
      </c>
      <c r="E16" s="60">
        <v>0.77424553179021394</v>
      </c>
      <c r="F16" s="64">
        <v>5889</v>
      </c>
      <c r="G16" s="63">
        <v>0.89743589743589747</v>
      </c>
    </row>
    <row r="17" spans="1:7" x14ac:dyDescent="0.15">
      <c r="A17" s="48"/>
      <c r="B17" s="45"/>
      <c r="C17" s="64"/>
      <c r="D17" s="52"/>
      <c r="E17" s="61"/>
      <c r="F17" s="65"/>
      <c r="G17" s="63"/>
    </row>
    <row r="18" spans="1:7" x14ac:dyDescent="0.15">
      <c r="A18" s="48"/>
      <c r="B18" s="45" t="s">
        <v>8</v>
      </c>
      <c r="C18" s="64">
        <v>4378</v>
      </c>
      <c r="D18" s="51">
        <v>5669</v>
      </c>
      <c r="E18" s="60">
        <v>0.77227024166519664</v>
      </c>
      <c r="F18" s="64">
        <v>4696</v>
      </c>
      <c r="G18" s="63">
        <v>0.93228279386712098</v>
      </c>
    </row>
    <row r="19" spans="1:7" x14ac:dyDescent="0.15">
      <c r="A19" s="48"/>
      <c r="B19" s="45"/>
      <c r="C19" s="64"/>
      <c r="D19" s="52"/>
      <c r="E19" s="61"/>
      <c r="F19" s="65"/>
      <c r="G19" s="63"/>
    </row>
    <row r="20" spans="1:7" x14ac:dyDescent="0.15">
      <c r="A20" s="48" t="s">
        <v>11</v>
      </c>
      <c r="B20" s="45" t="s">
        <v>7</v>
      </c>
      <c r="C20" s="64">
        <v>3145</v>
      </c>
      <c r="D20" s="51">
        <v>3988</v>
      </c>
      <c r="E20" s="60">
        <v>0.78861584754262792</v>
      </c>
      <c r="F20" s="64">
        <v>4181</v>
      </c>
      <c r="G20" s="63">
        <v>0.75221238938053092</v>
      </c>
    </row>
    <row r="21" spans="1:7" x14ac:dyDescent="0.15">
      <c r="A21" s="48"/>
      <c r="B21" s="45"/>
      <c r="C21" s="64"/>
      <c r="D21" s="52"/>
      <c r="E21" s="61"/>
      <c r="F21" s="65"/>
      <c r="G21" s="63"/>
    </row>
    <row r="22" spans="1:7" x14ac:dyDescent="0.15">
      <c r="A22" s="48"/>
      <c r="B22" s="45" t="s">
        <v>8</v>
      </c>
      <c r="C22" s="64">
        <v>3868</v>
      </c>
      <c r="D22" s="51">
        <v>5475</v>
      </c>
      <c r="E22" s="60">
        <v>0.7064840182648402</v>
      </c>
      <c r="F22" s="64">
        <v>4352</v>
      </c>
      <c r="G22" s="63">
        <v>0.88878676470588236</v>
      </c>
    </row>
    <row r="23" spans="1:7" x14ac:dyDescent="0.15">
      <c r="A23" s="48"/>
      <c r="B23" s="45"/>
      <c r="C23" s="64"/>
      <c r="D23" s="52"/>
      <c r="E23" s="61"/>
      <c r="F23" s="65"/>
      <c r="G23" s="63"/>
    </row>
    <row r="24" spans="1:7" x14ac:dyDescent="0.15">
      <c r="A24" s="48" t="s">
        <v>12</v>
      </c>
      <c r="B24" s="45" t="s">
        <v>7</v>
      </c>
      <c r="C24" s="64">
        <v>3172</v>
      </c>
      <c r="D24" s="51">
        <v>4158</v>
      </c>
      <c r="E24" s="60">
        <v>0.76286676286676292</v>
      </c>
      <c r="F24" s="64">
        <v>3516</v>
      </c>
      <c r="G24" s="63">
        <v>0.90216154721274178</v>
      </c>
    </row>
    <row r="25" spans="1:7" x14ac:dyDescent="0.15">
      <c r="A25" s="48"/>
      <c r="B25" s="45"/>
      <c r="C25" s="64"/>
      <c r="D25" s="52"/>
      <c r="E25" s="61"/>
      <c r="F25" s="65"/>
      <c r="G25" s="63"/>
    </row>
    <row r="26" spans="1:7" x14ac:dyDescent="0.15">
      <c r="A26" s="48"/>
      <c r="B26" s="45" t="s">
        <v>8</v>
      </c>
      <c r="C26" s="64">
        <v>3238</v>
      </c>
      <c r="D26" s="51">
        <v>3772</v>
      </c>
      <c r="E26" s="60">
        <v>0.85843054082714743</v>
      </c>
      <c r="F26" s="64">
        <v>3625</v>
      </c>
      <c r="G26" s="63">
        <v>0.89324137931034486</v>
      </c>
    </row>
    <row r="27" spans="1:7" x14ac:dyDescent="0.15">
      <c r="A27" s="48"/>
      <c r="B27" s="45"/>
      <c r="C27" s="64"/>
      <c r="D27" s="52"/>
      <c r="E27" s="61"/>
      <c r="F27" s="65"/>
      <c r="G27" s="63"/>
    </row>
    <row r="28" spans="1:7" x14ac:dyDescent="0.15">
      <c r="A28" s="48" t="s">
        <v>13</v>
      </c>
      <c r="B28" s="45" t="s">
        <v>7</v>
      </c>
      <c r="C28" s="64">
        <v>1935</v>
      </c>
      <c r="D28" s="51">
        <v>2572</v>
      </c>
      <c r="E28" s="60">
        <v>0.75233281493001558</v>
      </c>
      <c r="F28" s="64">
        <v>2186</v>
      </c>
      <c r="G28" s="63">
        <v>0.88517840805123515</v>
      </c>
    </row>
    <row r="29" spans="1:7" x14ac:dyDescent="0.15">
      <c r="A29" s="48"/>
      <c r="B29" s="45"/>
      <c r="C29" s="64"/>
      <c r="D29" s="52"/>
      <c r="E29" s="61"/>
      <c r="F29" s="65"/>
      <c r="G29" s="63"/>
    </row>
    <row r="30" spans="1:7" x14ac:dyDescent="0.15">
      <c r="A30" s="48"/>
      <c r="B30" s="45" t="s">
        <v>8</v>
      </c>
      <c r="C30" s="64">
        <v>1132</v>
      </c>
      <c r="D30" s="51">
        <v>1340</v>
      </c>
      <c r="E30" s="60">
        <v>0.84477611940298503</v>
      </c>
      <c r="F30" s="64">
        <v>1028</v>
      </c>
      <c r="G30" s="63">
        <v>1.1011673151750974</v>
      </c>
    </row>
    <row r="31" spans="1:7" x14ac:dyDescent="0.15">
      <c r="A31" s="48"/>
      <c r="B31" s="45"/>
      <c r="C31" s="64"/>
      <c r="D31" s="52"/>
      <c r="E31" s="61"/>
      <c r="F31" s="65"/>
      <c r="G31" s="63"/>
    </row>
    <row r="32" spans="1:7" x14ac:dyDescent="0.15">
      <c r="A32" s="48" t="s">
        <v>14</v>
      </c>
      <c r="B32" s="45" t="s">
        <v>7</v>
      </c>
      <c r="C32" s="64">
        <v>184</v>
      </c>
      <c r="D32" s="51">
        <v>189</v>
      </c>
      <c r="E32" s="60">
        <v>0.97354497354497349</v>
      </c>
      <c r="F32" s="64">
        <v>74</v>
      </c>
      <c r="G32" s="63">
        <v>2.4864864864864864</v>
      </c>
    </row>
    <row r="33" spans="1:7" x14ac:dyDescent="0.15">
      <c r="A33" s="48"/>
      <c r="B33" s="45"/>
      <c r="C33" s="64"/>
      <c r="D33" s="52"/>
      <c r="E33" s="61"/>
      <c r="F33" s="65"/>
      <c r="G33" s="63"/>
    </row>
    <row r="34" spans="1:7" x14ac:dyDescent="0.15">
      <c r="A34" s="48"/>
      <c r="B34" s="45" t="s">
        <v>8</v>
      </c>
      <c r="C34" s="64">
        <v>527</v>
      </c>
      <c r="D34" s="51">
        <v>412</v>
      </c>
      <c r="E34" s="60">
        <v>1.279126213592233</v>
      </c>
      <c r="F34" s="64">
        <v>500</v>
      </c>
      <c r="G34" s="63">
        <v>1.054</v>
      </c>
    </row>
    <row r="35" spans="1:7" x14ac:dyDescent="0.15">
      <c r="A35" s="48"/>
      <c r="B35" s="45"/>
      <c r="C35" s="64"/>
      <c r="D35" s="52"/>
      <c r="E35" s="61"/>
      <c r="F35" s="65"/>
      <c r="G35" s="63"/>
    </row>
    <row r="36" spans="1:7" x14ac:dyDescent="0.15">
      <c r="A36" s="48" t="s">
        <v>15</v>
      </c>
      <c r="B36" s="45" t="s">
        <v>7</v>
      </c>
      <c r="C36" s="64">
        <v>995</v>
      </c>
      <c r="D36" s="51">
        <v>1301</v>
      </c>
      <c r="E36" s="60">
        <v>0.76479631053036123</v>
      </c>
      <c r="F36" s="64">
        <v>1194</v>
      </c>
      <c r="G36" s="63">
        <v>0.83333333333333337</v>
      </c>
    </row>
    <row r="37" spans="1:7" x14ac:dyDescent="0.15">
      <c r="A37" s="48"/>
      <c r="B37" s="45"/>
      <c r="C37" s="64"/>
      <c r="D37" s="52"/>
      <c r="E37" s="61"/>
      <c r="F37" s="65"/>
      <c r="G37" s="63"/>
    </row>
    <row r="38" spans="1:7" x14ac:dyDescent="0.15">
      <c r="A38" s="48"/>
      <c r="B38" s="45" t="s">
        <v>8</v>
      </c>
      <c r="C38" s="64">
        <v>1523</v>
      </c>
      <c r="D38" s="51">
        <v>2089</v>
      </c>
      <c r="E38" s="60">
        <v>0.72905696505505024</v>
      </c>
      <c r="F38" s="64">
        <v>1722</v>
      </c>
      <c r="G38" s="63">
        <v>0.88443670150987219</v>
      </c>
    </row>
    <row r="39" spans="1:7" x14ac:dyDescent="0.15">
      <c r="A39" s="48"/>
      <c r="B39" s="45"/>
      <c r="C39" s="64"/>
      <c r="D39" s="52"/>
      <c r="E39" s="61"/>
      <c r="F39" s="65"/>
      <c r="G39" s="63"/>
    </row>
    <row r="40" spans="1:7" x14ac:dyDescent="0.15">
      <c r="A40" s="48" t="s">
        <v>16</v>
      </c>
      <c r="B40" s="45" t="s">
        <v>7</v>
      </c>
      <c r="C40" s="67">
        <v>15270</v>
      </c>
      <c r="D40" s="68">
        <v>19706</v>
      </c>
      <c r="E40" s="60">
        <v>0.77489089617375417</v>
      </c>
      <c r="F40" s="67">
        <v>17611</v>
      </c>
      <c r="G40" s="63">
        <v>0.8670717165407984</v>
      </c>
    </row>
    <row r="41" spans="1:7" x14ac:dyDescent="0.15">
      <c r="A41" s="48"/>
      <c r="B41" s="45"/>
      <c r="C41" s="67"/>
      <c r="D41" s="69"/>
      <c r="E41" s="61"/>
      <c r="F41" s="67"/>
      <c r="G41" s="63"/>
    </row>
    <row r="42" spans="1:7" x14ac:dyDescent="0.15">
      <c r="A42" s="48"/>
      <c r="B42" s="45" t="s">
        <v>8</v>
      </c>
      <c r="C42" s="67">
        <v>16872</v>
      </c>
      <c r="D42" s="68">
        <v>21963</v>
      </c>
      <c r="E42" s="60">
        <v>0.7682010654282202</v>
      </c>
      <c r="F42" s="67">
        <v>18939</v>
      </c>
      <c r="G42" s="63">
        <v>0.89086012989070174</v>
      </c>
    </row>
    <row r="43" spans="1:7" ht="14.25" thickBot="1" x14ac:dyDescent="0.2">
      <c r="A43" s="66"/>
      <c r="B43" s="70"/>
      <c r="C43" s="71"/>
      <c r="D43" s="72"/>
      <c r="E43" s="73"/>
      <c r="F43" s="74"/>
      <c r="G43" s="75"/>
    </row>
    <row r="45" spans="1:7" x14ac:dyDescent="0.15">
      <c r="A45" s="146"/>
      <c r="B45" s="148" t="s">
        <v>17</v>
      </c>
      <c r="C45" s="146"/>
      <c r="D45" s="146"/>
      <c r="E45" s="146"/>
      <c r="F45" s="146"/>
      <c r="G45" s="146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8:G9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B10:B11"/>
    <mergeCell ref="C10:C11"/>
    <mergeCell ref="D10:D11"/>
    <mergeCell ref="E10:E11"/>
    <mergeCell ref="F10:F11"/>
    <mergeCell ref="G10:G11"/>
    <mergeCell ref="A12:A15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20:A23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8:A31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36:A39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1DE7-4225-4176-848C-4F7D1BC824D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38"/>
      <c r="B1" s="38"/>
      <c r="C1" s="53" t="s">
        <v>21</v>
      </c>
      <c r="D1" s="54"/>
      <c r="E1" s="54"/>
      <c r="F1" s="39"/>
      <c r="G1" s="38"/>
    </row>
    <row r="2" spans="1:7" x14ac:dyDescent="0.15">
      <c r="A2" s="38"/>
      <c r="B2" s="38"/>
      <c r="C2" s="40"/>
      <c r="D2" s="41" t="s">
        <v>22</v>
      </c>
      <c r="E2" s="40"/>
      <c r="F2" s="38"/>
      <c r="G2" s="38"/>
    </row>
    <row r="3" spans="1:7" x14ac:dyDescent="0.15">
      <c r="A3" s="38"/>
      <c r="B3" s="38"/>
      <c r="C3" s="38"/>
      <c r="D3" s="42"/>
      <c r="E3" s="38"/>
      <c r="F3" s="38"/>
      <c r="G3" s="38"/>
    </row>
    <row r="5" spans="1:7" ht="14.25" thickBot="1" x14ac:dyDescent="0.2">
      <c r="A5" s="38"/>
      <c r="B5" s="43" t="s">
        <v>23</v>
      </c>
      <c r="C5" s="38"/>
      <c r="D5" s="38"/>
      <c r="E5" s="38"/>
      <c r="F5" s="55" t="s">
        <v>1</v>
      </c>
      <c r="G5" s="55"/>
    </row>
    <row r="6" spans="1:7" x14ac:dyDescent="0.15">
      <c r="A6" s="56" t="s">
        <v>2</v>
      </c>
      <c r="B6" s="57"/>
      <c r="C6" s="44" t="s">
        <v>24</v>
      </c>
      <c r="D6" s="44" t="s">
        <v>3</v>
      </c>
      <c r="E6" s="44" t="s">
        <v>4</v>
      </c>
      <c r="F6" s="44" t="s">
        <v>5</v>
      </c>
      <c r="G6" s="46" t="s">
        <v>4</v>
      </c>
    </row>
    <row r="7" spans="1:7" x14ac:dyDescent="0.15">
      <c r="A7" s="58"/>
      <c r="B7" s="59"/>
      <c r="C7" s="45"/>
      <c r="D7" s="45"/>
      <c r="E7" s="45"/>
      <c r="F7" s="45"/>
      <c r="G7" s="47"/>
    </row>
    <row r="8" spans="1:7" x14ac:dyDescent="0.15">
      <c r="A8" s="48" t="s">
        <v>6</v>
      </c>
      <c r="B8" s="45" t="s">
        <v>7</v>
      </c>
      <c r="C8" s="49">
        <v>301</v>
      </c>
      <c r="D8" s="51">
        <v>328</v>
      </c>
      <c r="E8" s="60">
        <v>0.91768292682926833</v>
      </c>
      <c r="F8" s="49">
        <v>359</v>
      </c>
      <c r="G8" s="63">
        <v>0.83844011142061281</v>
      </c>
    </row>
    <row r="9" spans="1:7" x14ac:dyDescent="0.15">
      <c r="A9" s="48"/>
      <c r="B9" s="45"/>
      <c r="C9" s="50"/>
      <c r="D9" s="52"/>
      <c r="E9" s="61"/>
      <c r="F9" s="62"/>
      <c r="G9" s="63"/>
    </row>
    <row r="10" spans="1:7" x14ac:dyDescent="0.15">
      <c r="A10" s="48"/>
      <c r="B10" s="45" t="s">
        <v>8</v>
      </c>
      <c r="C10" s="64">
        <v>257</v>
      </c>
      <c r="D10" s="51">
        <v>282</v>
      </c>
      <c r="E10" s="60">
        <v>0.91134751773049649</v>
      </c>
      <c r="F10" s="64">
        <v>250</v>
      </c>
      <c r="G10" s="63">
        <v>1.028</v>
      </c>
    </row>
    <row r="11" spans="1:7" x14ac:dyDescent="0.15">
      <c r="A11" s="48"/>
      <c r="B11" s="45"/>
      <c r="C11" s="64"/>
      <c r="D11" s="52"/>
      <c r="E11" s="61"/>
      <c r="F11" s="65"/>
      <c r="G11" s="63"/>
    </row>
    <row r="12" spans="1:7" x14ac:dyDescent="0.15">
      <c r="A12" s="48" t="s">
        <v>9</v>
      </c>
      <c r="B12" s="45" t="s">
        <v>7</v>
      </c>
      <c r="C12" s="49">
        <v>293</v>
      </c>
      <c r="D12" s="51">
        <v>296</v>
      </c>
      <c r="E12" s="60">
        <v>0.98986486486486491</v>
      </c>
      <c r="F12" s="49">
        <v>313</v>
      </c>
      <c r="G12" s="63">
        <v>0.93610223642172519</v>
      </c>
    </row>
    <row r="13" spans="1:7" x14ac:dyDescent="0.15">
      <c r="A13" s="48"/>
      <c r="B13" s="45"/>
      <c r="C13" s="50"/>
      <c r="D13" s="52"/>
      <c r="E13" s="61"/>
      <c r="F13" s="62"/>
      <c r="G13" s="63"/>
    </row>
    <row r="14" spans="1:7" x14ac:dyDescent="0.15">
      <c r="A14" s="48"/>
      <c r="B14" s="45" t="s">
        <v>8</v>
      </c>
      <c r="C14" s="64">
        <v>2923</v>
      </c>
      <c r="D14" s="51">
        <v>2616</v>
      </c>
      <c r="E14" s="60">
        <v>1.1173547400611621</v>
      </c>
      <c r="F14" s="64">
        <v>2956</v>
      </c>
      <c r="G14" s="63">
        <v>0.98883626522327472</v>
      </c>
    </row>
    <row r="15" spans="1:7" x14ac:dyDescent="0.15">
      <c r="A15" s="48"/>
      <c r="B15" s="45"/>
      <c r="C15" s="64"/>
      <c r="D15" s="52"/>
      <c r="E15" s="61"/>
      <c r="F15" s="65"/>
      <c r="G15" s="63"/>
    </row>
    <row r="16" spans="1:7" x14ac:dyDescent="0.15">
      <c r="A16" s="48" t="s">
        <v>10</v>
      </c>
      <c r="B16" s="45" t="s">
        <v>7</v>
      </c>
      <c r="C16" s="64">
        <v>6635</v>
      </c>
      <c r="D16" s="51">
        <v>6384</v>
      </c>
      <c r="E16" s="60">
        <v>1.0393170426065164</v>
      </c>
      <c r="F16" s="64">
        <v>6826</v>
      </c>
      <c r="G16" s="63">
        <v>0.97201875183123354</v>
      </c>
    </row>
    <row r="17" spans="1:7" x14ac:dyDescent="0.15">
      <c r="A17" s="48"/>
      <c r="B17" s="45"/>
      <c r="C17" s="64"/>
      <c r="D17" s="52"/>
      <c r="E17" s="61"/>
      <c r="F17" s="65"/>
      <c r="G17" s="63"/>
    </row>
    <row r="18" spans="1:7" x14ac:dyDescent="0.15">
      <c r="A18" s="48"/>
      <c r="B18" s="45" t="s">
        <v>8</v>
      </c>
      <c r="C18" s="64">
        <v>5323</v>
      </c>
      <c r="D18" s="51">
        <v>4936</v>
      </c>
      <c r="E18" s="60">
        <v>1.0784035656401945</v>
      </c>
      <c r="F18" s="64">
        <v>5669</v>
      </c>
      <c r="G18" s="63">
        <v>0.93896630799082725</v>
      </c>
    </row>
    <row r="19" spans="1:7" x14ac:dyDescent="0.15">
      <c r="A19" s="48"/>
      <c r="B19" s="45"/>
      <c r="C19" s="64"/>
      <c r="D19" s="52"/>
      <c r="E19" s="61"/>
      <c r="F19" s="65"/>
      <c r="G19" s="63"/>
    </row>
    <row r="20" spans="1:7" x14ac:dyDescent="0.15">
      <c r="A20" s="48" t="s">
        <v>11</v>
      </c>
      <c r="B20" s="45" t="s">
        <v>7</v>
      </c>
      <c r="C20" s="64">
        <v>4654</v>
      </c>
      <c r="D20" s="51">
        <v>4346</v>
      </c>
      <c r="E20" s="60">
        <v>1.0708697653014265</v>
      </c>
      <c r="F20" s="64">
        <v>3988</v>
      </c>
      <c r="G20" s="63">
        <v>1.167001003009027</v>
      </c>
    </row>
    <row r="21" spans="1:7" x14ac:dyDescent="0.15">
      <c r="A21" s="48"/>
      <c r="B21" s="45"/>
      <c r="C21" s="64"/>
      <c r="D21" s="52"/>
      <c r="E21" s="61"/>
      <c r="F21" s="65"/>
      <c r="G21" s="63"/>
    </row>
    <row r="22" spans="1:7" x14ac:dyDescent="0.15">
      <c r="A22" s="48"/>
      <c r="B22" s="45" t="s">
        <v>8</v>
      </c>
      <c r="C22" s="64">
        <v>5396</v>
      </c>
      <c r="D22" s="51">
        <v>4866</v>
      </c>
      <c r="E22" s="60">
        <v>1.1089190300041101</v>
      </c>
      <c r="F22" s="64">
        <v>5475</v>
      </c>
      <c r="G22" s="63">
        <v>0.98557077625570777</v>
      </c>
    </row>
    <row r="23" spans="1:7" x14ac:dyDescent="0.15">
      <c r="A23" s="48"/>
      <c r="B23" s="45"/>
      <c r="C23" s="64"/>
      <c r="D23" s="52"/>
      <c r="E23" s="61"/>
      <c r="F23" s="65"/>
      <c r="G23" s="63"/>
    </row>
    <row r="24" spans="1:7" x14ac:dyDescent="0.15">
      <c r="A24" s="48" t="s">
        <v>12</v>
      </c>
      <c r="B24" s="45" t="s">
        <v>7</v>
      </c>
      <c r="C24" s="64">
        <v>3477</v>
      </c>
      <c r="D24" s="51">
        <v>3164</v>
      </c>
      <c r="E24" s="60">
        <v>1.0989254108723134</v>
      </c>
      <c r="F24" s="64">
        <v>4158</v>
      </c>
      <c r="G24" s="63">
        <v>0.8362193362193362</v>
      </c>
    </row>
    <row r="25" spans="1:7" x14ac:dyDescent="0.15">
      <c r="A25" s="48"/>
      <c r="B25" s="45"/>
      <c r="C25" s="64"/>
      <c r="D25" s="52"/>
      <c r="E25" s="61"/>
      <c r="F25" s="65"/>
      <c r="G25" s="63"/>
    </row>
    <row r="26" spans="1:7" x14ac:dyDescent="0.15">
      <c r="A26" s="48"/>
      <c r="B26" s="45" t="s">
        <v>8</v>
      </c>
      <c r="C26" s="64">
        <v>3586</v>
      </c>
      <c r="D26" s="51">
        <v>3572</v>
      </c>
      <c r="E26" s="60">
        <v>1.0039193729003359</v>
      </c>
      <c r="F26" s="64">
        <v>3772</v>
      </c>
      <c r="G26" s="63">
        <v>0.95068928950159071</v>
      </c>
    </row>
    <row r="27" spans="1:7" x14ac:dyDescent="0.15">
      <c r="A27" s="48"/>
      <c r="B27" s="45"/>
      <c r="C27" s="64"/>
      <c r="D27" s="52"/>
      <c r="E27" s="61"/>
      <c r="F27" s="65"/>
      <c r="G27" s="63"/>
    </row>
    <row r="28" spans="1:7" x14ac:dyDescent="0.15">
      <c r="A28" s="48" t="s">
        <v>13</v>
      </c>
      <c r="B28" s="45" t="s">
        <v>7</v>
      </c>
      <c r="C28" s="64">
        <v>2259</v>
      </c>
      <c r="D28" s="51">
        <v>2330</v>
      </c>
      <c r="E28" s="60">
        <v>0.96952789699570818</v>
      </c>
      <c r="F28" s="64">
        <v>2572</v>
      </c>
      <c r="G28" s="63">
        <v>0.8783048211508554</v>
      </c>
    </row>
    <row r="29" spans="1:7" x14ac:dyDescent="0.15">
      <c r="A29" s="48"/>
      <c r="B29" s="45"/>
      <c r="C29" s="64"/>
      <c r="D29" s="52"/>
      <c r="E29" s="61"/>
      <c r="F29" s="65"/>
      <c r="G29" s="63"/>
    </row>
    <row r="30" spans="1:7" x14ac:dyDescent="0.15">
      <c r="A30" s="48"/>
      <c r="B30" s="45" t="s">
        <v>8</v>
      </c>
      <c r="C30" s="64">
        <v>1230</v>
      </c>
      <c r="D30" s="51">
        <v>1247</v>
      </c>
      <c r="E30" s="60">
        <v>0.98636728147554131</v>
      </c>
      <c r="F30" s="64">
        <v>1340</v>
      </c>
      <c r="G30" s="63">
        <v>0.91791044776119401</v>
      </c>
    </row>
    <row r="31" spans="1:7" x14ac:dyDescent="0.15">
      <c r="A31" s="48"/>
      <c r="B31" s="45"/>
      <c r="C31" s="64"/>
      <c r="D31" s="52"/>
      <c r="E31" s="61"/>
      <c r="F31" s="65"/>
      <c r="G31" s="63"/>
    </row>
    <row r="32" spans="1:7" x14ac:dyDescent="0.15">
      <c r="A32" s="48" t="s">
        <v>14</v>
      </c>
      <c r="B32" s="45" t="s">
        <v>7</v>
      </c>
      <c r="C32" s="64">
        <v>184</v>
      </c>
      <c r="D32" s="51">
        <v>184</v>
      </c>
      <c r="E32" s="60">
        <v>1</v>
      </c>
      <c r="F32" s="64">
        <v>189</v>
      </c>
      <c r="G32" s="63">
        <v>0.97354497354497349</v>
      </c>
    </row>
    <row r="33" spans="1:7" x14ac:dyDescent="0.15">
      <c r="A33" s="48"/>
      <c r="B33" s="45"/>
      <c r="C33" s="64"/>
      <c r="D33" s="52"/>
      <c r="E33" s="61"/>
      <c r="F33" s="65"/>
      <c r="G33" s="63"/>
    </row>
    <row r="34" spans="1:7" x14ac:dyDescent="0.15">
      <c r="A34" s="48"/>
      <c r="B34" s="45" t="s">
        <v>8</v>
      </c>
      <c r="C34" s="64">
        <v>436</v>
      </c>
      <c r="D34" s="51">
        <v>357</v>
      </c>
      <c r="E34" s="60">
        <v>1.2212885154061626</v>
      </c>
      <c r="F34" s="64">
        <v>412</v>
      </c>
      <c r="G34" s="63">
        <v>1.058252427184466</v>
      </c>
    </row>
    <row r="35" spans="1:7" x14ac:dyDescent="0.15">
      <c r="A35" s="48"/>
      <c r="B35" s="45"/>
      <c r="C35" s="64"/>
      <c r="D35" s="52"/>
      <c r="E35" s="61"/>
      <c r="F35" s="65"/>
      <c r="G35" s="63"/>
    </row>
    <row r="36" spans="1:7" x14ac:dyDescent="0.15">
      <c r="A36" s="48" t="s">
        <v>15</v>
      </c>
      <c r="B36" s="45" t="s">
        <v>7</v>
      </c>
      <c r="C36" s="64">
        <v>1376</v>
      </c>
      <c r="D36" s="51">
        <v>1172</v>
      </c>
      <c r="E36" s="60">
        <v>1.1740614334470989</v>
      </c>
      <c r="F36" s="64">
        <v>1301</v>
      </c>
      <c r="G36" s="63">
        <v>1.0576479631053035</v>
      </c>
    </row>
    <row r="37" spans="1:7" x14ac:dyDescent="0.15">
      <c r="A37" s="48"/>
      <c r="B37" s="45"/>
      <c r="C37" s="64"/>
      <c r="D37" s="52"/>
      <c r="E37" s="61"/>
      <c r="F37" s="65"/>
      <c r="G37" s="63"/>
    </row>
    <row r="38" spans="1:7" x14ac:dyDescent="0.15">
      <c r="A38" s="48"/>
      <c r="B38" s="45" t="s">
        <v>8</v>
      </c>
      <c r="C38" s="64">
        <v>1951</v>
      </c>
      <c r="D38" s="51">
        <v>1816</v>
      </c>
      <c r="E38" s="60">
        <v>1.0743392070484581</v>
      </c>
      <c r="F38" s="64">
        <v>2089</v>
      </c>
      <c r="G38" s="63">
        <v>0.93393968405935857</v>
      </c>
    </row>
    <row r="39" spans="1:7" x14ac:dyDescent="0.15">
      <c r="A39" s="48"/>
      <c r="B39" s="45"/>
      <c r="C39" s="64"/>
      <c r="D39" s="52"/>
      <c r="E39" s="61"/>
      <c r="F39" s="65"/>
      <c r="G39" s="63"/>
    </row>
    <row r="40" spans="1:7" x14ac:dyDescent="0.15">
      <c r="A40" s="48" t="s">
        <v>16</v>
      </c>
      <c r="B40" s="45" t="s">
        <v>7</v>
      </c>
      <c r="C40" s="67">
        <v>19179</v>
      </c>
      <c r="D40" s="68">
        <v>18204</v>
      </c>
      <c r="E40" s="60">
        <v>1.0535596572181938</v>
      </c>
      <c r="F40" s="67">
        <v>19706</v>
      </c>
      <c r="G40" s="63">
        <v>0.97325687607835176</v>
      </c>
    </row>
    <row r="41" spans="1:7" x14ac:dyDescent="0.15">
      <c r="A41" s="48"/>
      <c r="B41" s="45"/>
      <c r="C41" s="67"/>
      <c r="D41" s="69"/>
      <c r="E41" s="61"/>
      <c r="F41" s="67"/>
      <c r="G41" s="63"/>
    </row>
    <row r="42" spans="1:7" x14ac:dyDescent="0.15">
      <c r="A42" s="48"/>
      <c r="B42" s="45" t="s">
        <v>8</v>
      </c>
      <c r="C42" s="67">
        <v>21102</v>
      </c>
      <c r="D42" s="68">
        <v>19692</v>
      </c>
      <c r="E42" s="60">
        <v>1.0716026812918953</v>
      </c>
      <c r="F42" s="67">
        <v>21963</v>
      </c>
      <c r="G42" s="63">
        <v>0.96079770523152574</v>
      </c>
    </row>
    <row r="43" spans="1:7" ht="14.25" thickBot="1" x14ac:dyDescent="0.2">
      <c r="A43" s="66"/>
      <c r="B43" s="70"/>
      <c r="C43" s="71"/>
      <c r="D43" s="72"/>
      <c r="E43" s="73"/>
      <c r="F43" s="74"/>
      <c r="G43" s="75"/>
    </row>
    <row r="45" spans="1:7" x14ac:dyDescent="0.15">
      <c r="A45" s="38"/>
      <c r="B45" s="40" t="s">
        <v>17</v>
      </c>
      <c r="C45" s="38"/>
      <c r="D45" s="38"/>
      <c r="E45" s="38"/>
      <c r="F45" s="38"/>
      <c r="G45" s="38"/>
    </row>
  </sheetData>
  <mergeCells count="125">
    <mergeCell ref="F42:F43"/>
    <mergeCell ref="G42:G43"/>
    <mergeCell ref="F34:F35"/>
    <mergeCell ref="G34:G35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F26:F27"/>
    <mergeCell ref="G26:G27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F18:F19"/>
    <mergeCell ref="G18:G19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10:G11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A36:A39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A28:A31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A20:A23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A12:A15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F6:F7"/>
    <mergeCell ref="G6:G7"/>
    <mergeCell ref="C1:E1"/>
    <mergeCell ref="F5:G5"/>
    <mergeCell ref="A6:B7"/>
    <mergeCell ref="C6:C7"/>
    <mergeCell ref="D6:D7"/>
    <mergeCell ref="E6:E7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FAA7-39A6-4689-9227-05811FA6F605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78"/>
      <c r="B1" s="78"/>
      <c r="C1" s="53" t="s">
        <v>21</v>
      </c>
      <c r="D1" s="54"/>
      <c r="E1" s="54"/>
      <c r="F1" s="79"/>
      <c r="G1" s="78"/>
    </row>
    <row r="2" spans="1:7" x14ac:dyDescent="0.15">
      <c r="A2" s="78"/>
      <c r="B2" s="78"/>
      <c r="C2" s="80"/>
      <c r="D2" s="81" t="s">
        <v>25</v>
      </c>
      <c r="E2" s="80"/>
      <c r="F2" s="78"/>
      <c r="G2" s="78"/>
    </row>
    <row r="3" spans="1:7" x14ac:dyDescent="0.15">
      <c r="A3" s="78"/>
      <c r="B3" s="78"/>
      <c r="C3" s="78"/>
      <c r="D3" s="82"/>
      <c r="E3" s="78"/>
      <c r="F3" s="78"/>
      <c r="G3" s="78"/>
    </row>
    <row r="5" spans="1:7" ht="14.25" thickBot="1" x14ac:dyDescent="0.2">
      <c r="A5" s="78"/>
      <c r="B5" s="83" t="s">
        <v>23</v>
      </c>
      <c r="C5" s="78"/>
      <c r="D5" s="78"/>
      <c r="E5" s="78"/>
      <c r="F5" s="55" t="s">
        <v>1</v>
      </c>
      <c r="G5" s="55"/>
    </row>
    <row r="6" spans="1:7" x14ac:dyDescent="0.15">
      <c r="A6" s="56" t="s">
        <v>2</v>
      </c>
      <c r="B6" s="57"/>
      <c r="C6" s="44" t="s">
        <v>26</v>
      </c>
      <c r="D6" s="44" t="s">
        <v>3</v>
      </c>
      <c r="E6" s="44" t="s">
        <v>4</v>
      </c>
      <c r="F6" s="44" t="s">
        <v>5</v>
      </c>
      <c r="G6" s="46" t="s">
        <v>4</v>
      </c>
    </row>
    <row r="7" spans="1:7" x14ac:dyDescent="0.15">
      <c r="A7" s="58"/>
      <c r="B7" s="59"/>
      <c r="C7" s="45"/>
      <c r="D7" s="45"/>
      <c r="E7" s="45"/>
      <c r="F7" s="45"/>
      <c r="G7" s="47"/>
    </row>
    <row r="8" spans="1:7" x14ac:dyDescent="0.15">
      <c r="A8" s="48" t="s">
        <v>6</v>
      </c>
      <c r="B8" s="45" t="s">
        <v>7</v>
      </c>
      <c r="C8" s="49">
        <v>338</v>
      </c>
      <c r="D8" s="51">
        <v>320</v>
      </c>
      <c r="E8" s="60">
        <v>1.0562499999999999</v>
      </c>
      <c r="F8" s="49">
        <v>301</v>
      </c>
      <c r="G8" s="63">
        <v>1.1229235880398671</v>
      </c>
    </row>
    <row r="9" spans="1:7" x14ac:dyDescent="0.15">
      <c r="A9" s="48"/>
      <c r="B9" s="45"/>
      <c r="C9" s="50"/>
      <c r="D9" s="52"/>
      <c r="E9" s="61"/>
      <c r="F9" s="62"/>
      <c r="G9" s="63"/>
    </row>
    <row r="10" spans="1:7" x14ac:dyDescent="0.15">
      <c r="A10" s="48"/>
      <c r="B10" s="45" t="s">
        <v>8</v>
      </c>
      <c r="C10" s="64">
        <v>284</v>
      </c>
      <c r="D10" s="51">
        <v>260</v>
      </c>
      <c r="E10" s="60">
        <v>1.0923076923076922</v>
      </c>
      <c r="F10" s="64">
        <v>257</v>
      </c>
      <c r="G10" s="63">
        <v>1.1050583657587549</v>
      </c>
    </row>
    <row r="11" spans="1:7" x14ac:dyDescent="0.15">
      <c r="A11" s="48"/>
      <c r="B11" s="45"/>
      <c r="C11" s="64"/>
      <c r="D11" s="52"/>
      <c r="E11" s="61"/>
      <c r="F11" s="65"/>
      <c r="G11" s="63"/>
    </row>
    <row r="12" spans="1:7" x14ac:dyDescent="0.15">
      <c r="A12" s="48" t="s">
        <v>9</v>
      </c>
      <c r="B12" s="45" t="s">
        <v>7</v>
      </c>
      <c r="C12" s="49">
        <v>284</v>
      </c>
      <c r="D12" s="51">
        <v>271</v>
      </c>
      <c r="E12" s="60">
        <v>1.0479704797047971</v>
      </c>
      <c r="F12" s="49">
        <v>293</v>
      </c>
      <c r="G12" s="63">
        <v>0.96928327645051193</v>
      </c>
    </row>
    <row r="13" spans="1:7" x14ac:dyDescent="0.15">
      <c r="A13" s="48"/>
      <c r="B13" s="45"/>
      <c r="C13" s="50"/>
      <c r="D13" s="52"/>
      <c r="E13" s="61"/>
      <c r="F13" s="62"/>
      <c r="G13" s="63"/>
    </row>
    <row r="14" spans="1:7" x14ac:dyDescent="0.15">
      <c r="A14" s="48"/>
      <c r="B14" s="45" t="s">
        <v>8</v>
      </c>
      <c r="C14" s="64">
        <v>2727</v>
      </c>
      <c r="D14" s="51">
        <v>2387</v>
      </c>
      <c r="E14" s="60">
        <v>1.142438206954336</v>
      </c>
      <c r="F14" s="64">
        <v>2923</v>
      </c>
      <c r="G14" s="63">
        <v>0.93294560383167979</v>
      </c>
    </row>
    <row r="15" spans="1:7" x14ac:dyDescent="0.15">
      <c r="A15" s="48"/>
      <c r="B15" s="45"/>
      <c r="C15" s="64"/>
      <c r="D15" s="52"/>
      <c r="E15" s="61"/>
      <c r="F15" s="65"/>
      <c r="G15" s="63"/>
    </row>
    <row r="16" spans="1:7" x14ac:dyDescent="0.15">
      <c r="A16" s="48" t="s">
        <v>10</v>
      </c>
      <c r="B16" s="45" t="s">
        <v>7</v>
      </c>
      <c r="C16" s="64">
        <v>6504</v>
      </c>
      <c r="D16" s="51">
        <v>6056</v>
      </c>
      <c r="E16" s="60">
        <v>1.0739762219286657</v>
      </c>
      <c r="F16" s="64">
        <v>6635</v>
      </c>
      <c r="G16" s="63">
        <v>0.98025621703089671</v>
      </c>
    </row>
    <row r="17" spans="1:7" x14ac:dyDescent="0.15">
      <c r="A17" s="48"/>
      <c r="B17" s="45"/>
      <c r="C17" s="64"/>
      <c r="D17" s="52"/>
      <c r="E17" s="61"/>
      <c r="F17" s="65"/>
      <c r="G17" s="63"/>
    </row>
    <row r="18" spans="1:7" x14ac:dyDescent="0.15">
      <c r="A18" s="48"/>
      <c r="B18" s="45" t="s">
        <v>8</v>
      </c>
      <c r="C18" s="64">
        <v>5578</v>
      </c>
      <c r="D18" s="51">
        <v>5231</v>
      </c>
      <c r="E18" s="60">
        <v>1.0663353087363794</v>
      </c>
      <c r="F18" s="64">
        <v>5323</v>
      </c>
      <c r="G18" s="63">
        <v>1.0479053165508172</v>
      </c>
    </row>
    <row r="19" spans="1:7" x14ac:dyDescent="0.15">
      <c r="A19" s="48"/>
      <c r="B19" s="45"/>
      <c r="C19" s="64"/>
      <c r="D19" s="52"/>
      <c r="E19" s="61"/>
      <c r="F19" s="65"/>
      <c r="G19" s="63"/>
    </row>
    <row r="20" spans="1:7" x14ac:dyDescent="0.15">
      <c r="A20" s="48" t="s">
        <v>11</v>
      </c>
      <c r="B20" s="45" t="s">
        <v>7</v>
      </c>
      <c r="C20" s="64">
        <v>4510</v>
      </c>
      <c r="D20" s="51">
        <v>3776</v>
      </c>
      <c r="E20" s="60">
        <v>1.1943855932203389</v>
      </c>
      <c r="F20" s="64">
        <v>4654</v>
      </c>
      <c r="G20" s="63">
        <v>0.96905887408680702</v>
      </c>
    </row>
    <row r="21" spans="1:7" x14ac:dyDescent="0.15">
      <c r="A21" s="48"/>
      <c r="B21" s="45"/>
      <c r="C21" s="64"/>
      <c r="D21" s="52"/>
      <c r="E21" s="61"/>
      <c r="F21" s="65"/>
      <c r="G21" s="63"/>
    </row>
    <row r="22" spans="1:7" x14ac:dyDescent="0.15">
      <c r="A22" s="48"/>
      <c r="B22" s="45" t="s">
        <v>8</v>
      </c>
      <c r="C22" s="64">
        <v>5742</v>
      </c>
      <c r="D22" s="51">
        <v>5099</v>
      </c>
      <c r="E22" s="60">
        <v>1.1261031574818592</v>
      </c>
      <c r="F22" s="64">
        <v>5396</v>
      </c>
      <c r="G22" s="63">
        <v>1.0641215715344701</v>
      </c>
    </row>
    <row r="23" spans="1:7" x14ac:dyDescent="0.15">
      <c r="A23" s="48"/>
      <c r="B23" s="45"/>
      <c r="C23" s="64"/>
      <c r="D23" s="52"/>
      <c r="E23" s="61"/>
      <c r="F23" s="65"/>
      <c r="G23" s="63"/>
    </row>
    <row r="24" spans="1:7" x14ac:dyDescent="0.15">
      <c r="A24" s="48" t="s">
        <v>12</v>
      </c>
      <c r="B24" s="45" t="s">
        <v>7</v>
      </c>
      <c r="C24" s="64">
        <v>3602</v>
      </c>
      <c r="D24" s="51">
        <v>3294</v>
      </c>
      <c r="E24" s="60">
        <v>1.0935033394049787</v>
      </c>
      <c r="F24" s="64">
        <v>3477</v>
      </c>
      <c r="G24" s="63">
        <v>1.0359505320678746</v>
      </c>
    </row>
    <row r="25" spans="1:7" x14ac:dyDescent="0.15">
      <c r="A25" s="48"/>
      <c r="B25" s="45"/>
      <c r="C25" s="64"/>
      <c r="D25" s="52"/>
      <c r="E25" s="61"/>
      <c r="F25" s="65"/>
      <c r="G25" s="63"/>
    </row>
    <row r="26" spans="1:7" x14ac:dyDescent="0.15">
      <c r="A26" s="48"/>
      <c r="B26" s="45" t="s">
        <v>8</v>
      </c>
      <c r="C26" s="64">
        <v>3976</v>
      </c>
      <c r="D26" s="51">
        <v>3585</v>
      </c>
      <c r="E26" s="60">
        <v>1.109065550906555</v>
      </c>
      <c r="F26" s="64">
        <v>3586</v>
      </c>
      <c r="G26" s="63">
        <v>1.1087562744004462</v>
      </c>
    </row>
    <row r="27" spans="1:7" x14ac:dyDescent="0.15">
      <c r="A27" s="48"/>
      <c r="B27" s="45"/>
      <c r="C27" s="64"/>
      <c r="D27" s="52"/>
      <c r="E27" s="61"/>
      <c r="F27" s="65"/>
      <c r="G27" s="63"/>
    </row>
    <row r="28" spans="1:7" x14ac:dyDescent="0.15">
      <c r="A28" s="48" t="s">
        <v>13</v>
      </c>
      <c r="B28" s="45" t="s">
        <v>7</v>
      </c>
      <c r="C28" s="64">
        <v>1991</v>
      </c>
      <c r="D28" s="51">
        <v>2075</v>
      </c>
      <c r="E28" s="60">
        <v>0.95951807228915664</v>
      </c>
      <c r="F28" s="64">
        <v>2259</v>
      </c>
      <c r="G28" s="63">
        <v>0.88136343514829574</v>
      </c>
    </row>
    <row r="29" spans="1:7" x14ac:dyDescent="0.15">
      <c r="A29" s="48"/>
      <c r="B29" s="45"/>
      <c r="C29" s="64"/>
      <c r="D29" s="52"/>
      <c r="E29" s="61"/>
      <c r="F29" s="65"/>
      <c r="G29" s="63"/>
    </row>
    <row r="30" spans="1:7" x14ac:dyDescent="0.15">
      <c r="A30" s="48"/>
      <c r="B30" s="45" t="s">
        <v>8</v>
      </c>
      <c r="C30" s="64">
        <v>1291</v>
      </c>
      <c r="D30" s="51">
        <v>1336</v>
      </c>
      <c r="E30" s="60">
        <v>0.9663173652694611</v>
      </c>
      <c r="F30" s="64">
        <v>1230</v>
      </c>
      <c r="G30" s="63">
        <v>1.0495934959349593</v>
      </c>
    </row>
    <row r="31" spans="1:7" x14ac:dyDescent="0.15">
      <c r="A31" s="48"/>
      <c r="B31" s="45"/>
      <c r="C31" s="64"/>
      <c r="D31" s="52"/>
      <c r="E31" s="61"/>
      <c r="F31" s="65"/>
      <c r="G31" s="63"/>
    </row>
    <row r="32" spans="1:7" x14ac:dyDescent="0.15">
      <c r="A32" s="48" t="s">
        <v>14</v>
      </c>
      <c r="B32" s="45" t="s">
        <v>7</v>
      </c>
      <c r="C32" s="64">
        <v>174</v>
      </c>
      <c r="D32" s="51">
        <v>167</v>
      </c>
      <c r="E32" s="60">
        <v>1.0419161676646707</v>
      </c>
      <c r="F32" s="64">
        <v>184</v>
      </c>
      <c r="G32" s="63">
        <v>0.94565217391304346</v>
      </c>
    </row>
    <row r="33" spans="1:7" x14ac:dyDescent="0.15">
      <c r="A33" s="48"/>
      <c r="B33" s="45"/>
      <c r="C33" s="64"/>
      <c r="D33" s="52"/>
      <c r="E33" s="61"/>
      <c r="F33" s="65"/>
      <c r="G33" s="63"/>
    </row>
    <row r="34" spans="1:7" x14ac:dyDescent="0.15">
      <c r="A34" s="48"/>
      <c r="B34" s="45" t="s">
        <v>8</v>
      </c>
      <c r="C34" s="64">
        <v>481</v>
      </c>
      <c r="D34" s="51">
        <v>376</v>
      </c>
      <c r="E34" s="60">
        <v>1.2792553191489362</v>
      </c>
      <c r="F34" s="64">
        <v>436</v>
      </c>
      <c r="G34" s="63">
        <v>1.1032110091743119</v>
      </c>
    </row>
    <row r="35" spans="1:7" x14ac:dyDescent="0.15">
      <c r="A35" s="48"/>
      <c r="B35" s="45"/>
      <c r="C35" s="64"/>
      <c r="D35" s="52"/>
      <c r="E35" s="61"/>
      <c r="F35" s="65"/>
      <c r="G35" s="63"/>
    </row>
    <row r="36" spans="1:7" x14ac:dyDescent="0.15">
      <c r="A36" s="48" t="s">
        <v>15</v>
      </c>
      <c r="B36" s="45" t="s">
        <v>7</v>
      </c>
      <c r="C36" s="64">
        <v>1193</v>
      </c>
      <c r="D36" s="51">
        <v>1061</v>
      </c>
      <c r="E36" s="60">
        <v>1.124410933081998</v>
      </c>
      <c r="F36" s="64">
        <v>1376</v>
      </c>
      <c r="G36" s="63">
        <v>0.86700581395348841</v>
      </c>
    </row>
    <row r="37" spans="1:7" x14ac:dyDescent="0.15">
      <c r="A37" s="48"/>
      <c r="B37" s="45"/>
      <c r="C37" s="64"/>
      <c r="D37" s="52"/>
      <c r="E37" s="61"/>
      <c r="F37" s="65"/>
      <c r="G37" s="63"/>
    </row>
    <row r="38" spans="1:7" x14ac:dyDescent="0.15">
      <c r="A38" s="48"/>
      <c r="B38" s="45" t="s">
        <v>8</v>
      </c>
      <c r="C38" s="64">
        <v>2094</v>
      </c>
      <c r="D38" s="51">
        <v>1645</v>
      </c>
      <c r="E38" s="60">
        <v>1.2729483282674772</v>
      </c>
      <c r="F38" s="64">
        <v>1951</v>
      </c>
      <c r="G38" s="63">
        <v>1.0732957457713992</v>
      </c>
    </row>
    <row r="39" spans="1:7" x14ac:dyDescent="0.15">
      <c r="A39" s="48"/>
      <c r="B39" s="45"/>
      <c r="C39" s="64"/>
      <c r="D39" s="52"/>
      <c r="E39" s="61"/>
      <c r="F39" s="65"/>
      <c r="G39" s="63"/>
    </row>
    <row r="40" spans="1:7" x14ac:dyDescent="0.15">
      <c r="A40" s="48" t="s">
        <v>16</v>
      </c>
      <c r="B40" s="45" t="s">
        <v>7</v>
      </c>
      <c r="C40" s="67">
        <v>18596</v>
      </c>
      <c r="D40" s="68">
        <v>17020</v>
      </c>
      <c r="E40" s="60">
        <v>1.0925969447708579</v>
      </c>
      <c r="F40" s="67">
        <v>19179</v>
      </c>
      <c r="G40" s="63">
        <v>0.96960216903905316</v>
      </c>
    </row>
    <row r="41" spans="1:7" x14ac:dyDescent="0.15">
      <c r="A41" s="48"/>
      <c r="B41" s="45"/>
      <c r="C41" s="67"/>
      <c r="D41" s="69"/>
      <c r="E41" s="61"/>
      <c r="F41" s="67"/>
      <c r="G41" s="63"/>
    </row>
    <row r="42" spans="1:7" x14ac:dyDescent="0.15">
      <c r="A42" s="48"/>
      <c r="B42" s="45" t="s">
        <v>8</v>
      </c>
      <c r="C42" s="67">
        <v>22173</v>
      </c>
      <c r="D42" s="68">
        <v>19919</v>
      </c>
      <c r="E42" s="60">
        <v>1.1131582910788693</v>
      </c>
      <c r="F42" s="67">
        <v>21102</v>
      </c>
      <c r="G42" s="63">
        <v>1.0507534830821723</v>
      </c>
    </row>
    <row r="43" spans="1:7" ht="14.25" thickBot="1" x14ac:dyDescent="0.2">
      <c r="A43" s="66"/>
      <c r="B43" s="70"/>
      <c r="C43" s="71"/>
      <c r="D43" s="72"/>
      <c r="E43" s="73"/>
      <c r="F43" s="74"/>
      <c r="G43" s="75"/>
    </row>
    <row r="45" spans="1:7" x14ac:dyDescent="0.15">
      <c r="A45" s="78"/>
      <c r="B45" s="80" t="s">
        <v>17</v>
      </c>
      <c r="C45" s="78"/>
      <c r="D45" s="78"/>
      <c r="E45" s="78"/>
      <c r="F45" s="78"/>
      <c r="G45" s="78"/>
    </row>
  </sheetData>
  <mergeCells count="125">
    <mergeCell ref="F42:F43"/>
    <mergeCell ref="G42:G43"/>
    <mergeCell ref="F34:F35"/>
    <mergeCell ref="G34:G35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F26:F27"/>
    <mergeCell ref="G26:G27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F18:F19"/>
    <mergeCell ref="G18:G19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10:G11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A36:A39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A28:A31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A20:A23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A12:A15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F6:F7"/>
    <mergeCell ref="G6:G7"/>
    <mergeCell ref="C1:E1"/>
    <mergeCell ref="F5:G5"/>
    <mergeCell ref="A6:B7"/>
    <mergeCell ref="C6:C7"/>
    <mergeCell ref="D6:D7"/>
    <mergeCell ref="E6:E7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5B8C-265C-4654-8B6A-B3FF8B1A3C44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84"/>
      <c r="B1" s="84"/>
      <c r="C1" s="53" t="s">
        <v>21</v>
      </c>
      <c r="D1" s="54"/>
      <c r="E1" s="54"/>
      <c r="F1" s="85"/>
      <c r="G1" s="84"/>
    </row>
    <row r="2" spans="1:7" x14ac:dyDescent="0.15">
      <c r="A2" s="84"/>
      <c r="B2" s="84"/>
      <c r="C2" s="86"/>
      <c r="D2" s="87" t="s">
        <v>27</v>
      </c>
      <c r="E2" s="86"/>
      <c r="F2" s="84"/>
      <c r="G2" s="84"/>
    </row>
    <row r="3" spans="1:7" x14ac:dyDescent="0.15">
      <c r="A3" s="84"/>
      <c r="B3" s="84"/>
      <c r="C3" s="84"/>
      <c r="D3" s="88"/>
      <c r="E3" s="84"/>
      <c r="F3" s="84"/>
      <c r="G3" s="84"/>
    </row>
    <row r="5" spans="1:7" ht="14.25" thickBot="1" x14ac:dyDescent="0.2">
      <c r="A5" s="84"/>
      <c r="B5" s="89" t="s">
        <v>23</v>
      </c>
      <c r="C5" s="84"/>
      <c r="D5" s="84"/>
      <c r="E5" s="84"/>
      <c r="F5" s="55" t="s">
        <v>1</v>
      </c>
      <c r="G5" s="55"/>
    </row>
    <row r="6" spans="1:7" x14ac:dyDescent="0.15">
      <c r="A6" s="56" t="s">
        <v>2</v>
      </c>
      <c r="B6" s="57"/>
      <c r="C6" s="44" t="s">
        <v>28</v>
      </c>
      <c r="D6" s="44" t="s">
        <v>3</v>
      </c>
      <c r="E6" s="44" t="s">
        <v>4</v>
      </c>
      <c r="F6" s="44" t="s">
        <v>5</v>
      </c>
      <c r="G6" s="46" t="s">
        <v>4</v>
      </c>
    </row>
    <row r="7" spans="1:7" x14ac:dyDescent="0.15">
      <c r="A7" s="58"/>
      <c r="B7" s="59"/>
      <c r="C7" s="45"/>
      <c r="D7" s="45"/>
      <c r="E7" s="45"/>
      <c r="F7" s="45"/>
      <c r="G7" s="47"/>
    </row>
    <row r="8" spans="1:7" x14ac:dyDescent="0.15">
      <c r="A8" s="48" t="s">
        <v>6</v>
      </c>
      <c r="B8" s="45" t="s">
        <v>7</v>
      </c>
      <c r="C8" s="49">
        <v>307</v>
      </c>
      <c r="D8" s="51">
        <v>299</v>
      </c>
      <c r="E8" s="60">
        <v>1.0267558528428093</v>
      </c>
      <c r="F8" s="49">
        <v>338</v>
      </c>
      <c r="G8" s="63">
        <v>0.90828402366863903</v>
      </c>
    </row>
    <row r="9" spans="1:7" x14ac:dyDescent="0.15">
      <c r="A9" s="48"/>
      <c r="B9" s="45"/>
      <c r="C9" s="50"/>
      <c r="D9" s="52"/>
      <c r="E9" s="61"/>
      <c r="F9" s="62"/>
      <c r="G9" s="63"/>
    </row>
    <row r="10" spans="1:7" x14ac:dyDescent="0.15">
      <c r="A10" s="48"/>
      <c r="B10" s="45" t="s">
        <v>8</v>
      </c>
      <c r="C10" s="64">
        <v>276</v>
      </c>
      <c r="D10" s="51">
        <v>293</v>
      </c>
      <c r="E10" s="60">
        <v>0.94197952218430037</v>
      </c>
      <c r="F10" s="64">
        <v>284</v>
      </c>
      <c r="G10" s="63">
        <v>0.971830985915493</v>
      </c>
    </row>
    <row r="11" spans="1:7" x14ac:dyDescent="0.15">
      <c r="A11" s="48"/>
      <c r="B11" s="45"/>
      <c r="C11" s="64"/>
      <c r="D11" s="52"/>
      <c r="E11" s="61"/>
      <c r="F11" s="65"/>
      <c r="G11" s="63"/>
    </row>
    <row r="12" spans="1:7" x14ac:dyDescent="0.15">
      <c r="A12" s="48" t="s">
        <v>9</v>
      </c>
      <c r="B12" s="45" t="s">
        <v>7</v>
      </c>
      <c r="C12" s="49">
        <v>300</v>
      </c>
      <c r="D12" s="51">
        <v>250</v>
      </c>
      <c r="E12" s="60">
        <v>1.2</v>
      </c>
      <c r="F12" s="49">
        <v>284</v>
      </c>
      <c r="G12" s="63">
        <v>1.056338028169014</v>
      </c>
    </row>
    <row r="13" spans="1:7" x14ac:dyDescent="0.15">
      <c r="A13" s="48"/>
      <c r="B13" s="45"/>
      <c r="C13" s="50"/>
      <c r="D13" s="52"/>
      <c r="E13" s="61"/>
      <c r="F13" s="62"/>
      <c r="G13" s="63"/>
    </row>
    <row r="14" spans="1:7" x14ac:dyDescent="0.15">
      <c r="A14" s="48"/>
      <c r="B14" s="45" t="s">
        <v>8</v>
      </c>
      <c r="C14" s="64">
        <v>3000</v>
      </c>
      <c r="D14" s="51">
        <v>2641</v>
      </c>
      <c r="E14" s="60">
        <v>1.135933358576297</v>
      </c>
      <c r="F14" s="64">
        <v>2727</v>
      </c>
      <c r="G14" s="63">
        <v>1.1001100110011002</v>
      </c>
    </row>
    <row r="15" spans="1:7" x14ac:dyDescent="0.15">
      <c r="A15" s="48"/>
      <c r="B15" s="45"/>
      <c r="C15" s="64"/>
      <c r="D15" s="52"/>
      <c r="E15" s="61"/>
      <c r="F15" s="65"/>
      <c r="G15" s="63"/>
    </row>
    <row r="16" spans="1:7" x14ac:dyDescent="0.15">
      <c r="A16" s="48" t="s">
        <v>10</v>
      </c>
      <c r="B16" s="45" t="s">
        <v>7</v>
      </c>
      <c r="C16" s="64">
        <v>6731</v>
      </c>
      <c r="D16" s="51">
        <v>6466</v>
      </c>
      <c r="E16" s="60">
        <v>1.040983606557377</v>
      </c>
      <c r="F16" s="64">
        <v>6504</v>
      </c>
      <c r="G16" s="63">
        <v>1.0349015990159902</v>
      </c>
    </row>
    <row r="17" spans="1:7" x14ac:dyDescent="0.15">
      <c r="A17" s="48"/>
      <c r="B17" s="45"/>
      <c r="C17" s="64"/>
      <c r="D17" s="52"/>
      <c r="E17" s="61"/>
      <c r="F17" s="65"/>
      <c r="G17" s="63"/>
    </row>
    <row r="18" spans="1:7" x14ac:dyDescent="0.15">
      <c r="A18" s="48"/>
      <c r="B18" s="45" t="s">
        <v>8</v>
      </c>
      <c r="C18" s="64">
        <v>5718</v>
      </c>
      <c r="D18" s="51">
        <v>5568</v>
      </c>
      <c r="E18" s="60">
        <v>1.0269396551724137</v>
      </c>
      <c r="F18" s="64">
        <v>5578</v>
      </c>
      <c r="G18" s="63">
        <v>1.0250986016493366</v>
      </c>
    </row>
    <row r="19" spans="1:7" x14ac:dyDescent="0.15">
      <c r="A19" s="48"/>
      <c r="B19" s="45"/>
      <c r="C19" s="64"/>
      <c r="D19" s="52"/>
      <c r="E19" s="61"/>
      <c r="F19" s="65"/>
      <c r="G19" s="63"/>
    </row>
    <row r="20" spans="1:7" x14ac:dyDescent="0.15">
      <c r="A20" s="48" t="s">
        <v>11</v>
      </c>
      <c r="B20" s="45" t="s">
        <v>7</v>
      </c>
      <c r="C20" s="64">
        <v>4928</v>
      </c>
      <c r="D20" s="51">
        <v>4190</v>
      </c>
      <c r="E20" s="60">
        <v>1.1761336515513126</v>
      </c>
      <c r="F20" s="64">
        <v>4510</v>
      </c>
      <c r="G20" s="63">
        <v>1.0926829268292684</v>
      </c>
    </row>
    <row r="21" spans="1:7" x14ac:dyDescent="0.15">
      <c r="A21" s="48"/>
      <c r="B21" s="45"/>
      <c r="C21" s="64"/>
      <c r="D21" s="52"/>
      <c r="E21" s="61"/>
      <c r="F21" s="65"/>
      <c r="G21" s="63"/>
    </row>
    <row r="22" spans="1:7" x14ac:dyDescent="0.15">
      <c r="A22" s="48"/>
      <c r="B22" s="45" t="s">
        <v>8</v>
      </c>
      <c r="C22" s="64">
        <v>5494</v>
      </c>
      <c r="D22" s="51">
        <v>5357</v>
      </c>
      <c r="E22" s="60">
        <v>1.0255740153070749</v>
      </c>
      <c r="F22" s="64">
        <v>5742</v>
      </c>
      <c r="G22" s="63">
        <v>0.95680947405085337</v>
      </c>
    </row>
    <row r="23" spans="1:7" x14ac:dyDescent="0.15">
      <c r="A23" s="48"/>
      <c r="B23" s="45"/>
      <c r="C23" s="64"/>
      <c r="D23" s="52"/>
      <c r="E23" s="61"/>
      <c r="F23" s="65"/>
      <c r="G23" s="63"/>
    </row>
    <row r="24" spans="1:7" x14ac:dyDescent="0.15">
      <c r="A24" s="48" t="s">
        <v>12</v>
      </c>
      <c r="B24" s="45" t="s">
        <v>7</v>
      </c>
      <c r="C24" s="64">
        <v>3829</v>
      </c>
      <c r="D24" s="51">
        <v>3551</v>
      </c>
      <c r="E24" s="60">
        <v>1.07828780625176</v>
      </c>
      <c r="F24" s="64">
        <v>3602</v>
      </c>
      <c r="G24" s="63">
        <v>1.0630205441421432</v>
      </c>
    </row>
    <row r="25" spans="1:7" x14ac:dyDescent="0.15">
      <c r="A25" s="48"/>
      <c r="B25" s="45"/>
      <c r="C25" s="64"/>
      <c r="D25" s="52"/>
      <c r="E25" s="61"/>
      <c r="F25" s="65"/>
      <c r="G25" s="63"/>
    </row>
    <row r="26" spans="1:7" x14ac:dyDescent="0.15">
      <c r="A26" s="48"/>
      <c r="B26" s="45" t="s">
        <v>8</v>
      </c>
      <c r="C26" s="64">
        <v>3980</v>
      </c>
      <c r="D26" s="51">
        <v>3846</v>
      </c>
      <c r="E26" s="60">
        <v>1.0348413936557461</v>
      </c>
      <c r="F26" s="64">
        <v>3976</v>
      </c>
      <c r="G26" s="63">
        <v>1.0010060362173039</v>
      </c>
    </row>
    <row r="27" spans="1:7" x14ac:dyDescent="0.15">
      <c r="A27" s="48"/>
      <c r="B27" s="45"/>
      <c r="C27" s="64"/>
      <c r="D27" s="52"/>
      <c r="E27" s="61"/>
      <c r="F27" s="65"/>
      <c r="G27" s="63"/>
    </row>
    <row r="28" spans="1:7" x14ac:dyDescent="0.15">
      <c r="A28" s="48" t="s">
        <v>13</v>
      </c>
      <c r="B28" s="45" t="s">
        <v>7</v>
      </c>
      <c r="C28" s="64">
        <v>2198</v>
      </c>
      <c r="D28" s="51">
        <v>2375</v>
      </c>
      <c r="E28" s="60">
        <v>0.92547368421052634</v>
      </c>
      <c r="F28" s="64">
        <v>1991</v>
      </c>
      <c r="G28" s="63">
        <v>1.1039678553490708</v>
      </c>
    </row>
    <row r="29" spans="1:7" x14ac:dyDescent="0.15">
      <c r="A29" s="48"/>
      <c r="B29" s="45"/>
      <c r="C29" s="64"/>
      <c r="D29" s="52"/>
      <c r="E29" s="61"/>
      <c r="F29" s="65"/>
      <c r="G29" s="63"/>
    </row>
    <row r="30" spans="1:7" x14ac:dyDescent="0.15">
      <c r="A30" s="48"/>
      <c r="B30" s="45" t="s">
        <v>8</v>
      </c>
      <c r="C30" s="64">
        <v>1352</v>
      </c>
      <c r="D30" s="51">
        <v>1449</v>
      </c>
      <c r="E30" s="60">
        <v>0.93305728088336781</v>
      </c>
      <c r="F30" s="64">
        <v>1291</v>
      </c>
      <c r="G30" s="63">
        <v>1.0472501936483347</v>
      </c>
    </row>
    <row r="31" spans="1:7" x14ac:dyDescent="0.15">
      <c r="A31" s="48"/>
      <c r="B31" s="45"/>
      <c r="C31" s="64"/>
      <c r="D31" s="52"/>
      <c r="E31" s="61"/>
      <c r="F31" s="65"/>
      <c r="G31" s="63"/>
    </row>
    <row r="32" spans="1:7" x14ac:dyDescent="0.15">
      <c r="A32" s="48" t="s">
        <v>14</v>
      </c>
      <c r="B32" s="45" t="s">
        <v>7</v>
      </c>
      <c r="C32" s="64">
        <v>181</v>
      </c>
      <c r="D32" s="51">
        <v>183</v>
      </c>
      <c r="E32" s="60">
        <v>0.98907103825136611</v>
      </c>
      <c r="F32" s="64">
        <v>174</v>
      </c>
      <c r="G32" s="63">
        <v>1.0402298850574712</v>
      </c>
    </row>
    <row r="33" spans="1:7" x14ac:dyDescent="0.15">
      <c r="A33" s="48"/>
      <c r="B33" s="45"/>
      <c r="C33" s="64"/>
      <c r="D33" s="52"/>
      <c r="E33" s="61"/>
      <c r="F33" s="65"/>
      <c r="G33" s="63"/>
    </row>
    <row r="34" spans="1:7" x14ac:dyDescent="0.15">
      <c r="A34" s="48"/>
      <c r="B34" s="45" t="s">
        <v>8</v>
      </c>
      <c r="C34" s="64">
        <v>440</v>
      </c>
      <c r="D34" s="51">
        <v>427</v>
      </c>
      <c r="E34" s="60">
        <v>1.0304449648711944</v>
      </c>
      <c r="F34" s="64">
        <v>481</v>
      </c>
      <c r="G34" s="63">
        <v>0.91476091476091481</v>
      </c>
    </row>
    <row r="35" spans="1:7" x14ac:dyDescent="0.15">
      <c r="A35" s="48"/>
      <c r="B35" s="45"/>
      <c r="C35" s="64"/>
      <c r="D35" s="52"/>
      <c r="E35" s="61"/>
      <c r="F35" s="65"/>
      <c r="G35" s="63"/>
    </row>
    <row r="36" spans="1:7" x14ac:dyDescent="0.15">
      <c r="A36" s="48" t="s">
        <v>15</v>
      </c>
      <c r="B36" s="45" t="s">
        <v>7</v>
      </c>
      <c r="C36" s="64">
        <v>1295</v>
      </c>
      <c r="D36" s="51">
        <v>1214</v>
      </c>
      <c r="E36" s="60">
        <v>1.0667215815485998</v>
      </c>
      <c r="F36" s="64">
        <v>1193</v>
      </c>
      <c r="G36" s="63">
        <v>1.0854987426655491</v>
      </c>
    </row>
    <row r="37" spans="1:7" x14ac:dyDescent="0.15">
      <c r="A37" s="48"/>
      <c r="B37" s="45"/>
      <c r="C37" s="64"/>
      <c r="D37" s="52"/>
      <c r="E37" s="61"/>
      <c r="F37" s="65"/>
      <c r="G37" s="63"/>
    </row>
    <row r="38" spans="1:7" x14ac:dyDescent="0.15">
      <c r="A38" s="48"/>
      <c r="B38" s="45" t="s">
        <v>8</v>
      </c>
      <c r="C38" s="64">
        <v>2124</v>
      </c>
      <c r="D38" s="51">
        <v>1861</v>
      </c>
      <c r="E38" s="60">
        <v>1.1413218699623857</v>
      </c>
      <c r="F38" s="64">
        <v>2094</v>
      </c>
      <c r="G38" s="63">
        <v>1.0143266475644699</v>
      </c>
    </row>
    <row r="39" spans="1:7" x14ac:dyDescent="0.15">
      <c r="A39" s="48"/>
      <c r="B39" s="45"/>
      <c r="C39" s="64"/>
      <c r="D39" s="52"/>
      <c r="E39" s="61"/>
      <c r="F39" s="65"/>
      <c r="G39" s="63"/>
    </row>
    <row r="40" spans="1:7" x14ac:dyDescent="0.15">
      <c r="A40" s="48" t="s">
        <v>16</v>
      </c>
      <c r="B40" s="45" t="s">
        <v>7</v>
      </c>
      <c r="C40" s="67">
        <v>19769</v>
      </c>
      <c r="D40" s="68">
        <v>18528</v>
      </c>
      <c r="E40" s="60">
        <v>1.0669797063903281</v>
      </c>
      <c r="F40" s="67">
        <v>18596</v>
      </c>
      <c r="G40" s="63">
        <v>1.0630780813078082</v>
      </c>
    </row>
    <row r="41" spans="1:7" x14ac:dyDescent="0.15">
      <c r="A41" s="48"/>
      <c r="B41" s="45"/>
      <c r="C41" s="67"/>
      <c r="D41" s="69"/>
      <c r="E41" s="61"/>
      <c r="F41" s="67"/>
      <c r="G41" s="63"/>
    </row>
    <row r="42" spans="1:7" x14ac:dyDescent="0.15">
      <c r="A42" s="48"/>
      <c r="B42" s="45" t="s">
        <v>8</v>
      </c>
      <c r="C42" s="67">
        <v>22384</v>
      </c>
      <c r="D42" s="68">
        <v>21442</v>
      </c>
      <c r="E42" s="60">
        <v>1.043932468986102</v>
      </c>
      <c r="F42" s="67">
        <v>22173</v>
      </c>
      <c r="G42" s="63">
        <v>1.0095160781130204</v>
      </c>
    </row>
    <row r="43" spans="1:7" ht="14.25" thickBot="1" x14ac:dyDescent="0.2">
      <c r="A43" s="66"/>
      <c r="B43" s="70"/>
      <c r="C43" s="71"/>
      <c r="D43" s="72"/>
      <c r="E43" s="73"/>
      <c r="F43" s="74"/>
      <c r="G43" s="75"/>
    </row>
    <row r="45" spans="1:7" x14ac:dyDescent="0.15">
      <c r="A45" s="84"/>
      <c r="B45" s="86" t="s">
        <v>17</v>
      </c>
      <c r="C45" s="84"/>
      <c r="D45" s="84"/>
      <c r="E45" s="84"/>
      <c r="F45" s="84"/>
      <c r="G45" s="84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A36:A3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28:A3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0:A2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12:A15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90"/>
      <c r="B1" s="90"/>
      <c r="C1" s="53" t="s">
        <v>21</v>
      </c>
      <c r="D1" s="54"/>
      <c r="E1" s="54"/>
      <c r="F1" s="91"/>
      <c r="G1" s="90"/>
    </row>
    <row r="2" spans="1:7" x14ac:dyDescent="0.15">
      <c r="A2" s="90"/>
      <c r="B2" s="90"/>
      <c r="C2" s="92"/>
      <c r="D2" s="93" t="s">
        <v>29</v>
      </c>
      <c r="E2" s="92"/>
      <c r="F2" s="90"/>
      <c r="G2" s="90"/>
    </row>
    <row r="3" spans="1:7" x14ac:dyDescent="0.15">
      <c r="A3" s="90"/>
      <c r="B3" s="90"/>
      <c r="C3" s="90"/>
      <c r="D3" s="94"/>
      <c r="E3" s="90"/>
      <c r="F3" s="90"/>
      <c r="G3" s="90"/>
    </row>
    <row r="5" spans="1:7" ht="14.25" thickBot="1" x14ac:dyDescent="0.2">
      <c r="A5" s="90"/>
      <c r="B5" s="95" t="s">
        <v>23</v>
      </c>
      <c r="C5" s="90"/>
      <c r="D5" s="90"/>
      <c r="E5" s="90"/>
      <c r="F5" s="55" t="s">
        <v>1</v>
      </c>
      <c r="G5" s="55"/>
    </row>
    <row r="6" spans="1:7" x14ac:dyDescent="0.15">
      <c r="A6" s="56" t="s">
        <v>2</v>
      </c>
      <c r="B6" s="57"/>
      <c r="C6" s="44" t="s">
        <v>30</v>
      </c>
      <c r="D6" s="44" t="s">
        <v>3</v>
      </c>
      <c r="E6" s="44" t="s">
        <v>4</v>
      </c>
      <c r="F6" s="44" t="s">
        <v>5</v>
      </c>
      <c r="G6" s="46" t="s">
        <v>4</v>
      </c>
    </row>
    <row r="7" spans="1:7" x14ac:dyDescent="0.15">
      <c r="A7" s="58"/>
      <c r="B7" s="59"/>
      <c r="C7" s="45"/>
      <c r="D7" s="45"/>
      <c r="E7" s="45"/>
      <c r="F7" s="45"/>
      <c r="G7" s="47"/>
    </row>
    <row r="8" spans="1:7" x14ac:dyDescent="0.15">
      <c r="A8" s="48" t="s">
        <v>6</v>
      </c>
      <c r="B8" s="45" t="s">
        <v>7</v>
      </c>
      <c r="C8" s="49">
        <v>286</v>
      </c>
      <c r="D8" s="51">
        <v>265</v>
      </c>
      <c r="E8" s="60">
        <v>1.0792452830188679</v>
      </c>
      <c r="F8" s="49">
        <v>307</v>
      </c>
      <c r="G8" s="63">
        <v>0.9315960912052117</v>
      </c>
    </row>
    <row r="9" spans="1:7" x14ac:dyDescent="0.15">
      <c r="A9" s="48"/>
      <c r="B9" s="45"/>
      <c r="C9" s="50"/>
      <c r="D9" s="52"/>
      <c r="E9" s="61"/>
      <c r="F9" s="62"/>
      <c r="G9" s="63"/>
    </row>
    <row r="10" spans="1:7" x14ac:dyDescent="0.15">
      <c r="A10" s="48"/>
      <c r="B10" s="45" t="s">
        <v>8</v>
      </c>
      <c r="C10" s="64">
        <v>271</v>
      </c>
      <c r="D10" s="51">
        <v>241</v>
      </c>
      <c r="E10" s="60">
        <v>1.1244813278008299</v>
      </c>
      <c r="F10" s="64">
        <v>276</v>
      </c>
      <c r="G10" s="63">
        <v>0.98188405797101452</v>
      </c>
    </row>
    <row r="11" spans="1:7" x14ac:dyDescent="0.15">
      <c r="A11" s="48"/>
      <c r="B11" s="45"/>
      <c r="C11" s="64"/>
      <c r="D11" s="52"/>
      <c r="E11" s="61"/>
      <c r="F11" s="65"/>
      <c r="G11" s="63"/>
    </row>
    <row r="12" spans="1:7" x14ac:dyDescent="0.15">
      <c r="A12" s="48" t="s">
        <v>9</v>
      </c>
      <c r="B12" s="45" t="s">
        <v>7</v>
      </c>
      <c r="C12" s="49">
        <v>288</v>
      </c>
      <c r="D12" s="51">
        <v>294</v>
      </c>
      <c r="E12" s="60">
        <v>0.97959183673469385</v>
      </c>
      <c r="F12" s="49">
        <v>300</v>
      </c>
      <c r="G12" s="63">
        <v>0.96</v>
      </c>
    </row>
    <row r="13" spans="1:7" x14ac:dyDescent="0.15">
      <c r="A13" s="48"/>
      <c r="B13" s="45"/>
      <c r="C13" s="50"/>
      <c r="D13" s="52"/>
      <c r="E13" s="61"/>
      <c r="F13" s="62"/>
      <c r="G13" s="63"/>
    </row>
    <row r="14" spans="1:7" x14ac:dyDescent="0.15">
      <c r="A14" s="48"/>
      <c r="B14" s="45" t="s">
        <v>8</v>
      </c>
      <c r="C14" s="64">
        <v>2902</v>
      </c>
      <c r="D14" s="51">
        <v>2642</v>
      </c>
      <c r="E14" s="60">
        <v>1.0984102952308856</v>
      </c>
      <c r="F14" s="64">
        <v>3000</v>
      </c>
      <c r="G14" s="63">
        <v>0.96733333333333338</v>
      </c>
    </row>
    <row r="15" spans="1:7" x14ac:dyDescent="0.15">
      <c r="A15" s="48"/>
      <c r="B15" s="45"/>
      <c r="C15" s="64"/>
      <c r="D15" s="52"/>
      <c r="E15" s="61"/>
      <c r="F15" s="65"/>
      <c r="G15" s="63"/>
    </row>
    <row r="16" spans="1:7" x14ac:dyDescent="0.15">
      <c r="A16" s="48" t="s">
        <v>10</v>
      </c>
      <c r="B16" s="45" t="s">
        <v>7</v>
      </c>
      <c r="C16" s="64">
        <v>6352</v>
      </c>
      <c r="D16" s="51">
        <v>5828</v>
      </c>
      <c r="E16" s="60">
        <v>1.0899107755662321</v>
      </c>
      <c r="F16" s="64">
        <v>6731</v>
      </c>
      <c r="G16" s="63">
        <v>0.94369335908483143</v>
      </c>
    </row>
    <row r="17" spans="1:7" x14ac:dyDescent="0.15">
      <c r="A17" s="48"/>
      <c r="B17" s="45"/>
      <c r="C17" s="64"/>
      <c r="D17" s="52"/>
      <c r="E17" s="61"/>
      <c r="F17" s="65"/>
      <c r="G17" s="63"/>
    </row>
    <row r="18" spans="1:7" x14ac:dyDescent="0.15">
      <c r="A18" s="48"/>
      <c r="B18" s="45" t="s">
        <v>8</v>
      </c>
      <c r="C18" s="64">
        <v>5512</v>
      </c>
      <c r="D18" s="51">
        <v>5116</v>
      </c>
      <c r="E18" s="60">
        <v>1.0774042220484754</v>
      </c>
      <c r="F18" s="64">
        <v>5718</v>
      </c>
      <c r="G18" s="63">
        <v>0.96397341727876884</v>
      </c>
    </row>
    <row r="19" spans="1:7" x14ac:dyDescent="0.15">
      <c r="A19" s="48"/>
      <c r="B19" s="45"/>
      <c r="C19" s="64"/>
      <c r="D19" s="52"/>
      <c r="E19" s="61"/>
      <c r="F19" s="65"/>
      <c r="G19" s="63"/>
    </row>
    <row r="20" spans="1:7" x14ac:dyDescent="0.15">
      <c r="A20" s="48" t="s">
        <v>11</v>
      </c>
      <c r="B20" s="45" t="s">
        <v>7</v>
      </c>
      <c r="C20" s="64">
        <v>4123</v>
      </c>
      <c r="D20" s="51">
        <v>3849</v>
      </c>
      <c r="E20" s="60">
        <v>1.0711873213821772</v>
      </c>
      <c r="F20" s="64">
        <v>4928</v>
      </c>
      <c r="G20" s="63">
        <v>0.83664772727272729</v>
      </c>
    </row>
    <row r="21" spans="1:7" x14ac:dyDescent="0.15">
      <c r="A21" s="48"/>
      <c r="B21" s="45"/>
      <c r="C21" s="64"/>
      <c r="D21" s="52"/>
      <c r="E21" s="61"/>
      <c r="F21" s="65"/>
      <c r="G21" s="63"/>
    </row>
    <row r="22" spans="1:7" x14ac:dyDescent="0.15">
      <c r="A22" s="48"/>
      <c r="B22" s="45" t="s">
        <v>8</v>
      </c>
      <c r="C22" s="64">
        <v>5116</v>
      </c>
      <c r="D22" s="51">
        <v>4994</v>
      </c>
      <c r="E22" s="60">
        <v>1.0244293151782138</v>
      </c>
      <c r="F22" s="64">
        <v>5494</v>
      </c>
      <c r="G22" s="63">
        <v>0.93119767018565713</v>
      </c>
    </row>
    <row r="23" spans="1:7" x14ac:dyDescent="0.15">
      <c r="A23" s="48"/>
      <c r="B23" s="45"/>
      <c r="C23" s="64"/>
      <c r="D23" s="52"/>
      <c r="E23" s="61"/>
      <c r="F23" s="65"/>
      <c r="G23" s="63"/>
    </row>
    <row r="24" spans="1:7" x14ac:dyDescent="0.15">
      <c r="A24" s="48" t="s">
        <v>12</v>
      </c>
      <c r="B24" s="45" t="s">
        <v>7</v>
      </c>
      <c r="C24" s="64">
        <v>3320</v>
      </c>
      <c r="D24" s="51">
        <v>3139</v>
      </c>
      <c r="E24" s="60">
        <v>1.0576616756928958</v>
      </c>
      <c r="F24" s="64">
        <v>3829</v>
      </c>
      <c r="G24" s="63">
        <v>0.86706711935231129</v>
      </c>
    </row>
    <row r="25" spans="1:7" x14ac:dyDescent="0.15">
      <c r="A25" s="48"/>
      <c r="B25" s="45"/>
      <c r="C25" s="64"/>
      <c r="D25" s="52"/>
      <c r="E25" s="61"/>
      <c r="F25" s="65"/>
      <c r="G25" s="63"/>
    </row>
    <row r="26" spans="1:7" x14ac:dyDescent="0.15">
      <c r="A26" s="48"/>
      <c r="B26" s="45" t="s">
        <v>8</v>
      </c>
      <c r="C26" s="64">
        <v>3898</v>
      </c>
      <c r="D26" s="51">
        <v>3690</v>
      </c>
      <c r="E26" s="60">
        <v>1.0563685636856368</v>
      </c>
      <c r="F26" s="64">
        <v>3980</v>
      </c>
      <c r="G26" s="63">
        <v>0.97939698492462313</v>
      </c>
    </row>
    <row r="27" spans="1:7" x14ac:dyDescent="0.15">
      <c r="A27" s="48"/>
      <c r="B27" s="45"/>
      <c r="C27" s="64"/>
      <c r="D27" s="52"/>
      <c r="E27" s="61"/>
      <c r="F27" s="65"/>
      <c r="G27" s="63"/>
    </row>
    <row r="28" spans="1:7" x14ac:dyDescent="0.15">
      <c r="A28" s="48" t="s">
        <v>13</v>
      </c>
      <c r="B28" s="45" t="s">
        <v>7</v>
      </c>
      <c r="C28" s="64">
        <v>2088</v>
      </c>
      <c r="D28" s="51">
        <v>2205</v>
      </c>
      <c r="E28" s="60">
        <v>0.94693877551020411</v>
      </c>
      <c r="F28" s="64">
        <v>2198</v>
      </c>
      <c r="G28" s="63">
        <v>0.94995450409463145</v>
      </c>
    </row>
    <row r="29" spans="1:7" x14ac:dyDescent="0.15">
      <c r="A29" s="48"/>
      <c r="B29" s="45"/>
      <c r="C29" s="64"/>
      <c r="D29" s="52"/>
      <c r="E29" s="61"/>
      <c r="F29" s="65"/>
      <c r="G29" s="63"/>
    </row>
    <row r="30" spans="1:7" x14ac:dyDescent="0.15">
      <c r="A30" s="48"/>
      <c r="B30" s="45" t="s">
        <v>8</v>
      </c>
      <c r="C30" s="64">
        <v>1266</v>
      </c>
      <c r="D30" s="51">
        <v>1220</v>
      </c>
      <c r="E30" s="60">
        <v>1.0377049180327869</v>
      </c>
      <c r="F30" s="64">
        <v>1352</v>
      </c>
      <c r="G30" s="63">
        <v>0.93639053254437865</v>
      </c>
    </row>
    <row r="31" spans="1:7" x14ac:dyDescent="0.15">
      <c r="A31" s="48"/>
      <c r="B31" s="45"/>
      <c r="C31" s="64"/>
      <c r="D31" s="52"/>
      <c r="E31" s="61"/>
      <c r="F31" s="65"/>
      <c r="G31" s="63"/>
    </row>
    <row r="32" spans="1:7" x14ac:dyDescent="0.15">
      <c r="A32" s="48" t="s">
        <v>14</v>
      </c>
      <c r="B32" s="45" t="s">
        <v>7</v>
      </c>
      <c r="C32" s="64">
        <v>150</v>
      </c>
      <c r="D32" s="51">
        <v>134</v>
      </c>
      <c r="E32" s="60">
        <v>1.1194029850746268</v>
      </c>
      <c r="F32" s="64">
        <v>181</v>
      </c>
      <c r="G32" s="63">
        <v>0.82872928176795579</v>
      </c>
    </row>
    <row r="33" spans="1:7" x14ac:dyDescent="0.15">
      <c r="A33" s="48"/>
      <c r="B33" s="45"/>
      <c r="C33" s="64"/>
      <c r="D33" s="52"/>
      <c r="E33" s="61"/>
      <c r="F33" s="65"/>
      <c r="G33" s="63"/>
    </row>
    <row r="34" spans="1:7" x14ac:dyDescent="0.15">
      <c r="A34" s="48"/>
      <c r="B34" s="45" t="s">
        <v>8</v>
      </c>
      <c r="C34" s="64">
        <v>421</v>
      </c>
      <c r="D34" s="51">
        <v>425.24</v>
      </c>
      <c r="E34" s="60">
        <v>0.99002916000376251</v>
      </c>
      <c r="F34" s="64">
        <v>440</v>
      </c>
      <c r="G34" s="63">
        <v>0.95681818181818179</v>
      </c>
    </row>
    <row r="35" spans="1:7" x14ac:dyDescent="0.15">
      <c r="A35" s="48"/>
      <c r="B35" s="45"/>
      <c r="C35" s="64"/>
      <c r="D35" s="52"/>
      <c r="E35" s="61"/>
      <c r="F35" s="65"/>
      <c r="G35" s="63"/>
    </row>
    <row r="36" spans="1:7" x14ac:dyDescent="0.15">
      <c r="A36" s="48" t="s">
        <v>15</v>
      </c>
      <c r="B36" s="45" t="s">
        <v>7</v>
      </c>
      <c r="C36" s="64">
        <v>1323</v>
      </c>
      <c r="D36" s="51">
        <v>1002</v>
      </c>
      <c r="E36" s="60">
        <v>1.3203592814371257</v>
      </c>
      <c r="F36" s="64">
        <v>1295</v>
      </c>
      <c r="G36" s="63">
        <v>1.0216216216216216</v>
      </c>
    </row>
    <row r="37" spans="1:7" x14ac:dyDescent="0.15">
      <c r="A37" s="48"/>
      <c r="B37" s="45"/>
      <c r="C37" s="64"/>
      <c r="D37" s="52"/>
      <c r="E37" s="61"/>
      <c r="F37" s="65"/>
      <c r="G37" s="63"/>
    </row>
    <row r="38" spans="1:7" x14ac:dyDescent="0.15">
      <c r="A38" s="48"/>
      <c r="B38" s="45" t="s">
        <v>8</v>
      </c>
      <c r="C38" s="64">
        <v>2107</v>
      </c>
      <c r="D38" s="51">
        <v>1838</v>
      </c>
      <c r="E38" s="60">
        <v>1.1463547334058759</v>
      </c>
      <c r="F38" s="64">
        <v>2124</v>
      </c>
      <c r="G38" s="63">
        <v>0.99199623352165722</v>
      </c>
    </row>
    <row r="39" spans="1:7" x14ac:dyDescent="0.15">
      <c r="A39" s="48"/>
      <c r="B39" s="45"/>
      <c r="C39" s="64"/>
      <c r="D39" s="52"/>
      <c r="E39" s="61"/>
      <c r="F39" s="65"/>
      <c r="G39" s="63"/>
    </row>
    <row r="40" spans="1:7" x14ac:dyDescent="0.15">
      <c r="A40" s="48" t="s">
        <v>16</v>
      </c>
      <c r="B40" s="45" t="s">
        <v>7</v>
      </c>
      <c r="C40" s="67">
        <v>17930</v>
      </c>
      <c r="D40" s="68">
        <v>16716</v>
      </c>
      <c r="E40" s="60">
        <v>1.0726250299114621</v>
      </c>
      <c r="F40" s="67">
        <v>19769</v>
      </c>
      <c r="G40" s="63">
        <v>0.90697556780818456</v>
      </c>
    </row>
    <row r="41" spans="1:7" x14ac:dyDescent="0.15">
      <c r="A41" s="48"/>
      <c r="B41" s="45"/>
      <c r="C41" s="67"/>
      <c r="D41" s="69"/>
      <c r="E41" s="61"/>
      <c r="F41" s="67"/>
      <c r="G41" s="63"/>
    </row>
    <row r="42" spans="1:7" x14ac:dyDescent="0.15">
      <c r="A42" s="48"/>
      <c r="B42" s="45" t="s">
        <v>8</v>
      </c>
      <c r="C42" s="67">
        <v>21493</v>
      </c>
      <c r="D42" s="68">
        <v>20166.240000000002</v>
      </c>
      <c r="E42" s="60">
        <v>1.0657911440109806</v>
      </c>
      <c r="F42" s="67">
        <v>22384</v>
      </c>
      <c r="G42" s="63">
        <v>0.96019478198713371</v>
      </c>
    </row>
    <row r="43" spans="1:7" ht="14.25" thickBot="1" x14ac:dyDescent="0.2">
      <c r="A43" s="66"/>
      <c r="B43" s="70"/>
      <c r="C43" s="71"/>
      <c r="D43" s="72"/>
      <c r="E43" s="73"/>
      <c r="F43" s="74"/>
      <c r="G43" s="75"/>
    </row>
    <row r="45" spans="1:7" x14ac:dyDescent="0.15">
      <c r="A45" s="90"/>
      <c r="B45" s="92" t="s">
        <v>17</v>
      </c>
      <c r="C45" s="90"/>
      <c r="D45" s="90"/>
      <c r="E45" s="90"/>
      <c r="F45" s="90"/>
      <c r="G45" s="90"/>
    </row>
  </sheetData>
  <mergeCells count="125">
    <mergeCell ref="F36:F37"/>
    <mergeCell ref="A36:A39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28:F29"/>
    <mergeCell ref="A28:A31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0:F21"/>
    <mergeCell ref="A20:A23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2:F13"/>
    <mergeCell ref="A12:A15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A40:A43"/>
    <mergeCell ref="B40:B41"/>
    <mergeCell ref="C40:C41"/>
    <mergeCell ref="D40:D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A32:A35"/>
    <mergeCell ref="B32:B33"/>
    <mergeCell ref="C32:C33"/>
    <mergeCell ref="D32:D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A24:A27"/>
    <mergeCell ref="B24:B25"/>
    <mergeCell ref="C24:C25"/>
    <mergeCell ref="D24:D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16:A19"/>
    <mergeCell ref="B16:B17"/>
    <mergeCell ref="C16:C17"/>
    <mergeCell ref="D16:D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F6:F7"/>
    <mergeCell ref="G6:G7"/>
    <mergeCell ref="C1:E1"/>
    <mergeCell ref="F5:G5"/>
    <mergeCell ref="A6:B7"/>
    <mergeCell ref="C6:C7"/>
    <mergeCell ref="D6:D7"/>
    <mergeCell ref="E6:E7"/>
  </mergeCells>
  <phoneticPr fontId="5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7F83-FE3F-49C5-9CC0-AC7C155B5618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96"/>
      <c r="B1" s="96"/>
      <c r="C1" s="53" t="s">
        <v>21</v>
      </c>
      <c r="D1" s="54"/>
      <c r="E1" s="54"/>
      <c r="F1" s="97"/>
      <c r="G1" s="96"/>
    </row>
    <row r="2" spans="1:7" x14ac:dyDescent="0.15">
      <c r="A2" s="96"/>
      <c r="B2" s="96"/>
      <c r="C2" s="98"/>
      <c r="D2" s="99" t="s">
        <v>31</v>
      </c>
      <c r="E2" s="98"/>
      <c r="F2" s="96"/>
      <c r="G2" s="96"/>
    </row>
    <row r="3" spans="1:7" x14ac:dyDescent="0.15">
      <c r="A3" s="96"/>
      <c r="B3" s="96"/>
      <c r="C3" s="96"/>
      <c r="D3" s="100"/>
      <c r="E3" s="96"/>
      <c r="F3" s="96"/>
      <c r="G3" s="96"/>
    </row>
    <row r="5" spans="1:7" ht="14.25" thickBot="1" x14ac:dyDescent="0.2">
      <c r="A5" s="96"/>
      <c r="B5" s="101" t="s">
        <v>23</v>
      </c>
      <c r="C5" s="96"/>
      <c r="D5" s="96"/>
      <c r="E5" s="96"/>
      <c r="F5" s="55" t="s">
        <v>1</v>
      </c>
      <c r="G5" s="55"/>
    </row>
    <row r="6" spans="1:7" x14ac:dyDescent="0.15">
      <c r="A6" s="56" t="s">
        <v>2</v>
      </c>
      <c r="B6" s="57"/>
      <c r="C6" s="44" t="s">
        <v>32</v>
      </c>
      <c r="D6" s="44" t="s">
        <v>3</v>
      </c>
      <c r="E6" s="44" t="s">
        <v>4</v>
      </c>
      <c r="F6" s="44" t="s">
        <v>5</v>
      </c>
      <c r="G6" s="46" t="s">
        <v>4</v>
      </c>
    </row>
    <row r="7" spans="1:7" x14ac:dyDescent="0.15">
      <c r="A7" s="58"/>
      <c r="B7" s="59"/>
      <c r="C7" s="45"/>
      <c r="D7" s="45"/>
      <c r="E7" s="45"/>
      <c r="F7" s="45"/>
      <c r="G7" s="47"/>
    </row>
    <row r="8" spans="1:7" x14ac:dyDescent="0.15">
      <c r="A8" s="48" t="s">
        <v>6</v>
      </c>
      <c r="B8" s="45" t="s">
        <v>7</v>
      </c>
      <c r="C8" s="49">
        <v>329</v>
      </c>
      <c r="D8" s="51">
        <v>279</v>
      </c>
      <c r="E8" s="60">
        <v>1.1792114695340501</v>
      </c>
      <c r="F8" s="49">
        <v>286</v>
      </c>
      <c r="G8" s="63">
        <v>1.1503496503496504</v>
      </c>
    </row>
    <row r="9" spans="1:7" x14ac:dyDescent="0.15">
      <c r="A9" s="48"/>
      <c r="B9" s="45"/>
      <c r="C9" s="50"/>
      <c r="D9" s="52"/>
      <c r="E9" s="61"/>
      <c r="F9" s="62"/>
      <c r="G9" s="63"/>
    </row>
    <row r="10" spans="1:7" x14ac:dyDescent="0.15">
      <c r="A10" s="48"/>
      <c r="B10" s="45" t="s">
        <v>8</v>
      </c>
      <c r="C10" s="64">
        <v>293</v>
      </c>
      <c r="D10" s="51">
        <v>266</v>
      </c>
      <c r="E10" s="60">
        <v>1.1015037593984962</v>
      </c>
      <c r="F10" s="64">
        <v>271</v>
      </c>
      <c r="G10" s="63">
        <v>1.0811808118081181</v>
      </c>
    </row>
    <row r="11" spans="1:7" x14ac:dyDescent="0.15">
      <c r="A11" s="48"/>
      <c r="B11" s="45"/>
      <c r="C11" s="64"/>
      <c r="D11" s="52"/>
      <c r="E11" s="61"/>
      <c r="F11" s="65"/>
      <c r="G11" s="63"/>
    </row>
    <row r="12" spans="1:7" x14ac:dyDescent="0.15">
      <c r="A12" s="48" t="s">
        <v>9</v>
      </c>
      <c r="B12" s="45" t="s">
        <v>7</v>
      </c>
      <c r="C12" s="49">
        <v>301</v>
      </c>
      <c r="D12" s="51">
        <v>300</v>
      </c>
      <c r="E12" s="60">
        <v>1.0033333333333334</v>
      </c>
      <c r="F12" s="49">
        <v>288</v>
      </c>
      <c r="G12" s="63">
        <v>1.0451388888888888</v>
      </c>
    </row>
    <row r="13" spans="1:7" x14ac:dyDescent="0.15">
      <c r="A13" s="48"/>
      <c r="B13" s="45"/>
      <c r="C13" s="50"/>
      <c r="D13" s="52"/>
      <c r="E13" s="61"/>
      <c r="F13" s="62"/>
      <c r="G13" s="63"/>
    </row>
    <row r="14" spans="1:7" x14ac:dyDescent="0.15">
      <c r="A14" s="48"/>
      <c r="B14" s="45" t="s">
        <v>8</v>
      </c>
      <c r="C14" s="64">
        <v>3076</v>
      </c>
      <c r="D14" s="51">
        <v>2677</v>
      </c>
      <c r="E14" s="60">
        <v>1.1490474411654839</v>
      </c>
      <c r="F14" s="64">
        <v>2902</v>
      </c>
      <c r="G14" s="63">
        <v>1.0599586492074431</v>
      </c>
    </row>
    <row r="15" spans="1:7" x14ac:dyDescent="0.15">
      <c r="A15" s="48"/>
      <c r="B15" s="45"/>
      <c r="C15" s="64"/>
      <c r="D15" s="52"/>
      <c r="E15" s="61"/>
      <c r="F15" s="65"/>
      <c r="G15" s="63"/>
    </row>
    <row r="16" spans="1:7" x14ac:dyDescent="0.15">
      <c r="A16" s="48" t="s">
        <v>10</v>
      </c>
      <c r="B16" s="45" t="s">
        <v>7</v>
      </c>
      <c r="C16" s="64">
        <v>6545</v>
      </c>
      <c r="D16" s="51">
        <v>6028</v>
      </c>
      <c r="E16" s="60">
        <v>1.0857664233576643</v>
      </c>
      <c r="F16" s="64">
        <v>6352</v>
      </c>
      <c r="G16" s="63">
        <v>1.0303841309823678</v>
      </c>
    </row>
    <row r="17" spans="1:7" x14ac:dyDescent="0.15">
      <c r="A17" s="48"/>
      <c r="B17" s="45"/>
      <c r="C17" s="64"/>
      <c r="D17" s="52"/>
      <c r="E17" s="61"/>
      <c r="F17" s="65"/>
      <c r="G17" s="63"/>
    </row>
    <row r="18" spans="1:7" x14ac:dyDescent="0.15">
      <c r="A18" s="48"/>
      <c r="B18" s="45" t="s">
        <v>8</v>
      </c>
      <c r="C18" s="64">
        <v>5193</v>
      </c>
      <c r="D18" s="51">
        <v>5061</v>
      </c>
      <c r="E18" s="60">
        <v>1.0260818020154119</v>
      </c>
      <c r="F18" s="64">
        <v>5512</v>
      </c>
      <c r="G18" s="63">
        <v>0.94212626995645865</v>
      </c>
    </row>
    <row r="19" spans="1:7" x14ac:dyDescent="0.15">
      <c r="A19" s="48"/>
      <c r="B19" s="45"/>
      <c r="C19" s="64"/>
      <c r="D19" s="52"/>
      <c r="E19" s="61"/>
      <c r="F19" s="65"/>
      <c r="G19" s="63"/>
    </row>
    <row r="20" spans="1:7" x14ac:dyDescent="0.15">
      <c r="A20" s="48" t="s">
        <v>11</v>
      </c>
      <c r="B20" s="45" t="s">
        <v>7</v>
      </c>
      <c r="C20" s="64">
        <v>4772</v>
      </c>
      <c r="D20" s="51">
        <v>4439</v>
      </c>
      <c r="E20" s="60">
        <v>1.075016895697229</v>
      </c>
      <c r="F20" s="64">
        <v>4123</v>
      </c>
      <c r="G20" s="63">
        <v>1.157409653165171</v>
      </c>
    </row>
    <row r="21" spans="1:7" x14ac:dyDescent="0.15">
      <c r="A21" s="48"/>
      <c r="B21" s="45"/>
      <c r="C21" s="64"/>
      <c r="D21" s="52"/>
      <c r="E21" s="61"/>
      <c r="F21" s="65"/>
      <c r="G21" s="63"/>
    </row>
    <row r="22" spans="1:7" x14ac:dyDescent="0.15">
      <c r="A22" s="48"/>
      <c r="B22" s="45" t="s">
        <v>8</v>
      </c>
      <c r="C22" s="64">
        <v>4921</v>
      </c>
      <c r="D22" s="51">
        <v>4964</v>
      </c>
      <c r="E22" s="60">
        <v>0.99133763094278804</v>
      </c>
      <c r="F22" s="64">
        <v>5116</v>
      </c>
      <c r="G22" s="63">
        <v>0.96188428459734165</v>
      </c>
    </row>
    <row r="23" spans="1:7" x14ac:dyDescent="0.15">
      <c r="A23" s="48"/>
      <c r="B23" s="45"/>
      <c r="C23" s="64"/>
      <c r="D23" s="52"/>
      <c r="E23" s="61"/>
      <c r="F23" s="65"/>
      <c r="G23" s="63"/>
    </row>
    <row r="24" spans="1:7" x14ac:dyDescent="0.15">
      <c r="A24" s="48" t="s">
        <v>12</v>
      </c>
      <c r="B24" s="45" t="s">
        <v>7</v>
      </c>
      <c r="C24" s="64">
        <v>3657</v>
      </c>
      <c r="D24" s="51">
        <v>3257</v>
      </c>
      <c r="E24" s="60">
        <v>1.1228124040528094</v>
      </c>
      <c r="F24" s="64">
        <v>3320</v>
      </c>
      <c r="G24" s="63">
        <v>1.1015060240963856</v>
      </c>
    </row>
    <row r="25" spans="1:7" x14ac:dyDescent="0.15">
      <c r="A25" s="48"/>
      <c r="B25" s="45"/>
      <c r="C25" s="64"/>
      <c r="D25" s="52"/>
      <c r="E25" s="61"/>
      <c r="F25" s="65"/>
      <c r="G25" s="63"/>
    </row>
    <row r="26" spans="1:7" x14ac:dyDescent="0.15">
      <c r="A26" s="48"/>
      <c r="B26" s="45" t="s">
        <v>8</v>
      </c>
      <c r="C26" s="64">
        <v>3697</v>
      </c>
      <c r="D26" s="51">
        <v>3628</v>
      </c>
      <c r="E26" s="60">
        <v>1.0190187431091511</v>
      </c>
      <c r="F26" s="64">
        <v>3898</v>
      </c>
      <c r="G26" s="63">
        <v>0.94843509492047207</v>
      </c>
    </row>
    <row r="27" spans="1:7" x14ac:dyDescent="0.15">
      <c r="A27" s="48"/>
      <c r="B27" s="45"/>
      <c r="C27" s="64"/>
      <c r="D27" s="52"/>
      <c r="E27" s="61"/>
      <c r="F27" s="65"/>
      <c r="G27" s="63"/>
    </row>
    <row r="28" spans="1:7" x14ac:dyDescent="0.15">
      <c r="A28" s="48" t="s">
        <v>13</v>
      </c>
      <c r="B28" s="45" t="s">
        <v>7</v>
      </c>
      <c r="C28" s="64">
        <v>1998</v>
      </c>
      <c r="D28" s="51">
        <v>2052</v>
      </c>
      <c r="E28" s="60">
        <v>0.97368421052631582</v>
      </c>
      <c r="F28" s="64">
        <v>2088</v>
      </c>
      <c r="G28" s="63">
        <v>0.9568965517241379</v>
      </c>
    </row>
    <row r="29" spans="1:7" x14ac:dyDescent="0.15">
      <c r="A29" s="48"/>
      <c r="B29" s="45"/>
      <c r="C29" s="64"/>
      <c r="D29" s="52"/>
      <c r="E29" s="61"/>
      <c r="F29" s="65"/>
      <c r="G29" s="63"/>
    </row>
    <row r="30" spans="1:7" x14ac:dyDescent="0.15">
      <c r="A30" s="48"/>
      <c r="B30" s="45" t="s">
        <v>8</v>
      </c>
      <c r="C30" s="64">
        <v>1056</v>
      </c>
      <c r="D30" s="51">
        <v>1097</v>
      </c>
      <c r="E30" s="60">
        <v>0.9626253418413856</v>
      </c>
      <c r="F30" s="64">
        <v>1266</v>
      </c>
      <c r="G30" s="63">
        <v>0.83412322274881512</v>
      </c>
    </row>
    <row r="31" spans="1:7" x14ac:dyDescent="0.15">
      <c r="A31" s="48"/>
      <c r="B31" s="45"/>
      <c r="C31" s="64"/>
      <c r="D31" s="52"/>
      <c r="E31" s="61"/>
      <c r="F31" s="65"/>
      <c r="G31" s="63"/>
    </row>
    <row r="32" spans="1:7" x14ac:dyDescent="0.15">
      <c r="A32" s="48" t="s">
        <v>14</v>
      </c>
      <c r="B32" s="45" t="s">
        <v>7</v>
      </c>
      <c r="C32" s="64">
        <v>189</v>
      </c>
      <c r="D32" s="51">
        <v>189</v>
      </c>
      <c r="E32" s="60">
        <v>1</v>
      </c>
      <c r="F32" s="64">
        <v>150</v>
      </c>
      <c r="G32" s="63">
        <v>1.26</v>
      </c>
    </row>
    <row r="33" spans="1:7" x14ac:dyDescent="0.15">
      <c r="A33" s="48"/>
      <c r="B33" s="45"/>
      <c r="C33" s="64"/>
      <c r="D33" s="52"/>
      <c r="E33" s="61"/>
      <c r="F33" s="65"/>
      <c r="G33" s="63"/>
    </row>
    <row r="34" spans="1:7" x14ac:dyDescent="0.15">
      <c r="A34" s="48"/>
      <c r="B34" s="45" t="s">
        <v>8</v>
      </c>
      <c r="C34" s="64">
        <v>428</v>
      </c>
      <c r="D34" s="51">
        <v>384</v>
      </c>
      <c r="E34" s="60">
        <v>1.1145833333333333</v>
      </c>
      <c r="F34" s="64">
        <v>421</v>
      </c>
      <c r="G34" s="63">
        <v>1.0166270783847982</v>
      </c>
    </row>
    <row r="35" spans="1:7" x14ac:dyDescent="0.15">
      <c r="A35" s="48"/>
      <c r="B35" s="45"/>
      <c r="C35" s="64"/>
      <c r="D35" s="52"/>
      <c r="E35" s="61"/>
      <c r="F35" s="65"/>
      <c r="G35" s="63"/>
    </row>
    <row r="36" spans="1:7" x14ac:dyDescent="0.15">
      <c r="A36" s="48" t="s">
        <v>15</v>
      </c>
      <c r="B36" s="45" t="s">
        <v>7</v>
      </c>
      <c r="C36" s="64">
        <v>1299</v>
      </c>
      <c r="D36" s="51">
        <v>963</v>
      </c>
      <c r="E36" s="60">
        <v>1.3489096573208723</v>
      </c>
      <c r="F36" s="64">
        <v>1323</v>
      </c>
      <c r="G36" s="63">
        <v>0.98185941043083902</v>
      </c>
    </row>
    <row r="37" spans="1:7" x14ac:dyDescent="0.15">
      <c r="A37" s="48"/>
      <c r="B37" s="45"/>
      <c r="C37" s="64"/>
      <c r="D37" s="52"/>
      <c r="E37" s="61"/>
      <c r="F37" s="65"/>
      <c r="G37" s="63"/>
    </row>
    <row r="38" spans="1:7" x14ac:dyDescent="0.15">
      <c r="A38" s="48"/>
      <c r="B38" s="45" t="s">
        <v>8</v>
      </c>
      <c r="C38" s="64">
        <v>2115</v>
      </c>
      <c r="D38" s="51">
        <v>1868</v>
      </c>
      <c r="E38" s="60">
        <v>1.1322269807280514</v>
      </c>
      <c r="F38" s="64">
        <v>2107</v>
      </c>
      <c r="G38" s="63">
        <v>1.003796867584243</v>
      </c>
    </row>
    <row r="39" spans="1:7" x14ac:dyDescent="0.15">
      <c r="A39" s="48"/>
      <c r="B39" s="45"/>
      <c r="C39" s="64"/>
      <c r="D39" s="52"/>
      <c r="E39" s="61"/>
      <c r="F39" s="65"/>
      <c r="G39" s="63"/>
    </row>
    <row r="40" spans="1:7" x14ac:dyDescent="0.15">
      <c r="A40" s="48" t="s">
        <v>16</v>
      </c>
      <c r="B40" s="45" t="s">
        <v>7</v>
      </c>
      <c r="C40" s="67">
        <v>19090</v>
      </c>
      <c r="D40" s="68">
        <v>17507</v>
      </c>
      <c r="E40" s="60">
        <v>1.0904209744673559</v>
      </c>
      <c r="F40" s="67">
        <v>17930</v>
      </c>
      <c r="G40" s="63">
        <v>1.0646960401561629</v>
      </c>
    </row>
    <row r="41" spans="1:7" x14ac:dyDescent="0.15">
      <c r="A41" s="48"/>
      <c r="B41" s="45"/>
      <c r="C41" s="67"/>
      <c r="D41" s="69"/>
      <c r="E41" s="61"/>
      <c r="F41" s="67"/>
      <c r="G41" s="63"/>
    </row>
    <row r="42" spans="1:7" x14ac:dyDescent="0.15">
      <c r="A42" s="48"/>
      <c r="B42" s="45" t="s">
        <v>8</v>
      </c>
      <c r="C42" s="67">
        <v>20779</v>
      </c>
      <c r="D42" s="68">
        <v>19945</v>
      </c>
      <c r="E42" s="60">
        <v>1.0418149912258712</v>
      </c>
      <c r="F42" s="67">
        <v>21493</v>
      </c>
      <c r="G42" s="63">
        <v>0.9667798818219886</v>
      </c>
    </row>
    <row r="43" spans="1:7" ht="14.25" thickBot="1" x14ac:dyDescent="0.2">
      <c r="A43" s="66"/>
      <c r="B43" s="70"/>
      <c r="C43" s="71"/>
      <c r="D43" s="72"/>
      <c r="E43" s="73"/>
      <c r="F43" s="74"/>
      <c r="G43" s="75"/>
    </row>
    <row r="45" spans="1:7" x14ac:dyDescent="0.15">
      <c r="A45" s="96"/>
      <c r="B45" s="98" t="s">
        <v>17</v>
      </c>
      <c r="C45" s="96"/>
      <c r="D45" s="96"/>
      <c r="E45" s="96"/>
      <c r="F45" s="96"/>
      <c r="G45" s="96"/>
    </row>
  </sheetData>
  <mergeCells count="125">
    <mergeCell ref="F36:F37"/>
    <mergeCell ref="A36:A39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28:F29"/>
    <mergeCell ref="A28:A31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0:F21"/>
    <mergeCell ref="A20:A23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2:F13"/>
    <mergeCell ref="A12:A15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F6:F7"/>
    <mergeCell ref="G6:G7"/>
    <mergeCell ref="A8:A11"/>
    <mergeCell ref="B8:B9"/>
    <mergeCell ref="C8:C9"/>
    <mergeCell ref="D8:D9"/>
    <mergeCell ref="C1:E1"/>
    <mergeCell ref="F5:G5"/>
    <mergeCell ref="A6:B7"/>
    <mergeCell ref="C6:C7"/>
    <mergeCell ref="D6:D7"/>
    <mergeCell ref="E6:E7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A16:A19"/>
    <mergeCell ref="B16:B17"/>
    <mergeCell ref="C16:C17"/>
    <mergeCell ref="D16:D17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24:A27"/>
    <mergeCell ref="B24:B25"/>
    <mergeCell ref="C24:C25"/>
    <mergeCell ref="D24:D25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A32:A35"/>
    <mergeCell ref="B32:B33"/>
    <mergeCell ref="C32:C33"/>
    <mergeCell ref="D32:D33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05951-07C0-447A-9A68-ACDF6D7EB52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02"/>
      <c r="B1" s="102"/>
      <c r="C1" s="53" t="s">
        <v>33</v>
      </c>
      <c r="D1" s="54"/>
      <c r="E1" s="54"/>
      <c r="F1" s="103"/>
      <c r="G1" s="102"/>
    </row>
    <row r="2" spans="1:7" x14ac:dyDescent="0.15">
      <c r="A2" s="102"/>
      <c r="B2" s="102"/>
      <c r="C2" s="104"/>
      <c r="D2" s="105" t="s">
        <v>34</v>
      </c>
      <c r="E2" s="104"/>
      <c r="F2" s="102"/>
      <c r="G2" s="102"/>
    </row>
    <row r="3" spans="1:7" x14ac:dyDescent="0.15">
      <c r="A3" s="102"/>
      <c r="B3" s="102"/>
      <c r="C3" s="102"/>
      <c r="D3" s="106"/>
      <c r="E3" s="102"/>
      <c r="F3" s="102"/>
      <c r="G3" s="102"/>
    </row>
    <row r="5" spans="1:7" ht="14.25" thickBot="1" x14ac:dyDescent="0.2">
      <c r="A5" s="102"/>
      <c r="B5" s="107" t="s">
        <v>35</v>
      </c>
      <c r="C5" s="102"/>
      <c r="D5" s="102"/>
      <c r="E5" s="102"/>
      <c r="F5" s="55" t="s">
        <v>1</v>
      </c>
      <c r="G5" s="55"/>
    </row>
    <row r="6" spans="1:7" x14ac:dyDescent="0.15">
      <c r="A6" s="56" t="s">
        <v>36</v>
      </c>
      <c r="B6" s="57"/>
      <c r="C6" s="44" t="s">
        <v>37</v>
      </c>
      <c r="D6" s="44" t="s">
        <v>38</v>
      </c>
      <c r="E6" s="44" t="s">
        <v>39</v>
      </c>
      <c r="F6" s="44" t="s">
        <v>40</v>
      </c>
      <c r="G6" s="46" t="s">
        <v>39</v>
      </c>
    </row>
    <row r="7" spans="1:7" x14ac:dyDescent="0.15">
      <c r="A7" s="58"/>
      <c r="B7" s="59"/>
      <c r="C7" s="45"/>
      <c r="D7" s="45"/>
      <c r="E7" s="45"/>
      <c r="F7" s="45"/>
      <c r="G7" s="47"/>
    </row>
    <row r="8" spans="1:7" x14ac:dyDescent="0.15">
      <c r="A8" s="48" t="s">
        <v>41</v>
      </c>
      <c r="B8" s="45" t="s">
        <v>42</v>
      </c>
      <c r="C8" s="49">
        <v>250</v>
      </c>
      <c r="D8" s="51">
        <v>285</v>
      </c>
      <c r="E8" s="60">
        <v>0.8771929824561403</v>
      </c>
      <c r="F8" s="49">
        <v>329</v>
      </c>
      <c r="G8" s="63">
        <v>0.75987841945288759</v>
      </c>
    </row>
    <row r="9" spans="1:7" x14ac:dyDescent="0.15">
      <c r="A9" s="48"/>
      <c r="B9" s="45"/>
      <c r="C9" s="50"/>
      <c r="D9" s="52"/>
      <c r="E9" s="61"/>
      <c r="F9" s="62"/>
      <c r="G9" s="63"/>
    </row>
    <row r="10" spans="1:7" x14ac:dyDescent="0.15">
      <c r="A10" s="48"/>
      <c r="B10" s="45" t="s">
        <v>43</v>
      </c>
      <c r="C10" s="64">
        <v>282</v>
      </c>
      <c r="D10" s="51">
        <v>270</v>
      </c>
      <c r="E10" s="60">
        <v>1.0444444444444445</v>
      </c>
      <c r="F10" s="64">
        <v>293</v>
      </c>
      <c r="G10" s="63">
        <v>0.96245733788395904</v>
      </c>
    </row>
    <row r="11" spans="1:7" x14ac:dyDescent="0.15">
      <c r="A11" s="48"/>
      <c r="B11" s="45"/>
      <c r="C11" s="64"/>
      <c r="D11" s="52"/>
      <c r="E11" s="61"/>
      <c r="F11" s="65"/>
      <c r="G11" s="63"/>
    </row>
    <row r="12" spans="1:7" x14ac:dyDescent="0.15">
      <c r="A12" s="48" t="s">
        <v>44</v>
      </c>
      <c r="B12" s="45" t="s">
        <v>42</v>
      </c>
      <c r="C12" s="49">
        <v>297</v>
      </c>
      <c r="D12" s="51">
        <v>289</v>
      </c>
      <c r="E12" s="60">
        <v>1.027681660899654</v>
      </c>
      <c r="F12" s="49">
        <v>301</v>
      </c>
      <c r="G12" s="63">
        <v>0.98671096345514953</v>
      </c>
    </row>
    <row r="13" spans="1:7" x14ac:dyDescent="0.15">
      <c r="A13" s="48"/>
      <c r="B13" s="45"/>
      <c r="C13" s="50"/>
      <c r="D13" s="52"/>
      <c r="E13" s="61"/>
      <c r="F13" s="62"/>
      <c r="G13" s="63"/>
    </row>
    <row r="14" spans="1:7" x14ac:dyDescent="0.15">
      <c r="A14" s="48"/>
      <c r="B14" s="45" t="s">
        <v>43</v>
      </c>
      <c r="C14" s="64">
        <v>3001</v>
      </c>
      <c r="D14" s="51">
        <v>2512</v>
      </c>
      <c r="E14" s="60">
        <v>1.1946656050955413</v>
      </c>
      <c r="F14" s="64">
        <v>3076</v>
      </c>
      <c r="G14" s="63">
        <v>0.97561768530559168</v>
      </c>
    </row>
    <row r="15" spans="1:7" x14ac:dyDescent="0.15">
      <c r="A15" s="48"/>
      <c r="B15" s="45"/>
      <c r="C15" s="64"/>
      <c r="D15" s="52"/>
      <c r="E15" s="61"/>
      <c r="F15" s="65"/>
      <c r="G15" s="63"/>
    </row>
    <row r="16" spans="1:7" x14ac:dyDescent="0.15">
      <c r="A16" s="48" t="s">
        <v>45</v>
      </c>
      <c r="B16" s="45" t="s">
        <v>42</v>
      </c>
      <c r="C16" s="64">
        <v>6515</v>
      </c>
      <c r="D16" s="51">
        <v>6026</v>
      </c>
      <c r="E16" s="60">
        <v>1.0811483571191502</v>
      </c>
      <c r="F16" s="64">
        <v>6545</v>
      </c>
      <c r="G16" s="63">
        <v>0.99541634835752479</v>
      </c>
    </row>
    <row r="17" spans="1:7" x14ac:dyDescent="0.15">
      <c r="A17" s="48"/>
      <c r="B17" s="45"/>
      <c r="C17" s="64"/>
      <c r="D17" s="52"/>
      <c r="E17" s="61"/>
      <c r="F17" s="65"/>
      <c r="G17" s="63"/>
    </row>
    <row r="18" spans="1:7" x14ac:dyDescent="0.15">
      <c r="A18" s="48"/>
      <c r="B18" s="45" t="s">
        <v>43</v>
      </c>
      <c r="C18" s="64">
        <v>5427</v>
      </c>
      <c r="D18" s="51">
        <v>5247</v>
      </c>
      <c r="E18" s="60">
        <v>1.0343053173241852</v>
      </c>
      <c r="F18" s="64">
        <v>5193</v>
      </c>
      <c r="G18" s="63">
        <v>1.0450606585788562</v>
      </c>
    </row>
    <row r="19" spans="1:7" x14ac:dyDescent="0.15">
      <c r="A19" s="48"/>
      <c r="B19" s="45"/>
      <c r="C19" s="64"/>
      <c r="D19" s="52"/>
      <c r="E19" s="61"/>
      <c r="F19" s="65"/>
      <c r="G19" s="63"/>
    </row>
    <row r="20" spans="1:7" x14ac:dyDescent="0.15">
      <c r="A20" s="48" t="s">
        <v>46</v>
      </c>
      <c r="B20" s="45" t="s">
        <v>42</v>
      </c>
      <c r="C20" s="64">
        <v>3792</v>
      </c>
      <c r="D20" s="51">
        <v>3897</v>
      </c>
      <c r="E20" s="60">
        <v>0.97305619707467284</v>
      </c>
      <c r="F20" s="64">
        <v>4772</v>
      </c>
      <c r="G20" s="63">
        <v>0.79463537300922049</v>
      </c>
    </row>
    <row r="21" spans="1:7" x14ac:dyDescent="0.15">
      <c r="A21" s="48"/>
      <c r="B21" s="45"/>
      <c r="C21" s="64"/>
      <c r="D21" s="52"/>
      <c r="E21" s="61"/>
      <c r="F21" s="65"/>
      <c r="G21" s="63"/>
    </row>
    <row r="22" spans="1:7" x14ac:dyDescent="0.15">
      <c r="A22" s="48"/>
      <c r="B22" s="45" t="s">
        <v>43</v>
      </c>
      <c r="C22" s="64">
        <v>5096</v>
      </c>
      <c r="D22" s="51">
        <v>5141</v>
      </c>
      <c r="E22" s="60">
        <v>0.99124683913635481</v>
      </c>
      <c r="F22" s="64">
        <v>4921</v>
      </c>
      <c r="G22" s="63">
        <v>1.0355618776671409</v>
      </c>
    </row>
    <row r="23" spans="1:7" x14ac:dyDescent="0.15">
      <c r="A23" s="48"/>
      <c r="B23" s="45"/>
      <c r="C23" s="64"/>
      <c r="D23" s="52"/>
      <c r="E23" s="61"/>
      <c r="F23" s="65"/>
      <c r="G23" s="63"/>
    </row>
    <row r="24" spans="1:7" x14ac:dyDescent="0.15">
      <c r="A24" s="48" t="s">
        <v>47</v>
      </c>
      <c r="B24" s="45" t="s">
        <v>42</v>
      </c>
      <c r="C24" s="64">
        <v>3901</v>
      </c>
      <c r="D24" s="51">
        <v>3477</v>
      </c>
      <c r="E24" s="60">
        <v>1.1219442047742307</v>
      </c>
      <c r="F24" s="64">
        <v>3657</v>
      </c>
      <c r="G24" s="63">
        <v>1.0667213563029805</v>
      </c>
    </row>
    <row r="25" spans="1:7" x14ac:dyDescent="0.15">
      <c r="A25" s="48"/>
      <c r="B25" s="45"/>
      <c r="C25" s="64"/>
      <c r="D25" s="52"/>
      <c r="E25" s="61"/>
      <c r="F25" s="65"/>
      <c r="G25" s="63"/>
    </row>
    <row r="26" spans="1:7" x14ac:dyDescent="0.15">
      <c r="A26" s="48"/>
      <c r="B26" s="45" t="s">
        <v>43</v>
      </c>
      <c r="C26" s="64">
        <v>3900</v>
      </c>
      <c r="D26" s="51">
        <v>3823</v>
      </c>
      <c r="E26" s="60">
        <v>1.0201412503269685</v>
      </c>
      <c r="F26" s="64">
        <v>3697</v>
      </c>
      <c r="G26" s="63">
        <v>1.0549093859886394</v>
      </c>
    </row>
    <row r="27" spans="1:7" x14ac:dyDescent="0.15">
      <c r="A27" s="48"/>
      <c r="B27" s="45"/>
      <c r="C27" s="64"/>
      <c r="D27" s="52"/>
      <c r="E27" s="61"/>
      <c r="F27" s="65"/>
      <c r="G27" s="63"/>
    </row>
    <row r="28" spans="1:7" x14ac:dyDescent="0.15">
      <c r="A28" s="48" t="s">
        <v>48</v>
      </c>
      <c r="B28" s="45" t="s">
        <v>42</v>
      </c>
      <c r="C28" s="64">
        <v>2356</v>
      </c>
      <c r="D28" s="51">
        <v>2274</v>
      </c>
      <c r="E28" s="60">
        <v>1.0360598065083553</v>
      </c>
      <c r="F28" s="64">
        <v>1998</v>
      </c>
      <c r="G28" s="63">
        <v>1.1791791791791792</v>
      </c>
    </row>
    <row r="29" spans="1:7" x14ac:dyDescent="0.15">
      <c r="A29" s="48"/>
      <c r="B29" s="45"/>
      <c r="C29" s="64"/>
      <c r="D29" s="52"/>
      <c r="E29" s="61"/>
      <c r="F29" s="65"/>
      <c r="G29" s="63"/>
    </row>
    <row r="30" spans="1:7" x14ac:dyDescent="0.15">
      <c r="A30" s="48"/>
      <c r="B30" s="45" t="s">
        <v>43</v>
      </c>
      <c r="C30" s="64">
        <v>1239</v>
      </c>
      <c r="D30" s="51">
        <v>1172</v>
      </c>
      <c r="E30" s="60">
        <v>1.0571672354948805</v>
      </c>
      <c r="F30" s="64">
        <v>1056</v>
      </c>
      <c r="G30" s="63">
        <v>1.1732954545454546</v>
      </c>
    </row>
    <row r="31" spans="1:7" x14ac:dyDescent="0.15">
      <c r="A31" s="48"/>
      <c r="B31" s="45"/>
      <c r="C31" s="64"/>
      <c r="D31" s="52"/>
      <c r="E31" s="61"/>
      <c r="F31" s="65"/>
      <c r="G31" s="63"/>
    </row>
    <row r="32" spans="1:7" x14ac:dyDescent="0.15">
      <c r="A32" s="48" t="s">
        <v>49</v>
      </c>
      <c r="B32" s="45" t="s">
        <v>42</v>
      </c>
      <c r="C32" s="64">
        <v>180</v>
      </c>
      <c r="D32" s="51">
        <v>184</v>
      </c>
      <c r="E32" s="60">
        <v>0.97826086956521741</v>
      </c>
      <c r="F32" s="64">
        <v>189</v>
      </c>
      <c r="G32" s="63">
        <v>0.95238095238095233</v>
      </c>
    </row>
    <row r="33" spans="1:7" x14ac:dyDescent="0.15">
      <c r="A33" s="48"/>
      <c r="B33" s="45"/>
      <c r="C33" s="64"/>
      <c r="D33" s="52"/>
      <c r="E33" s="61"/>
      <c r="F33" s="65"/>
      <c r="G33" s="63"/>
    </row>
    <row r="34" spans="1:7" x14ac:dyDescent="0.15">
      <c r="A34" s="48"/>
      <c r="B34" s="45" t="s">
        <v>43</v>
      </c>
      <c r="C34" s="64">
        <v>462</v>
      </c>
      <c r="D34" s="51">
        <v>387</v>
      </c>
      <c r="E34" s="60">
        <v>1.193798449612403</v>
      </c>
      <c r="F34" s="64">
        <v>428</v>
      </c>
      <c r="G34" s="63">
        <v>1.0794392523364487</v>
      </c>
    </row>
    <row r="35" spans="1:7" x14ac:dyDescent="0.15">
      <c r="A35" s="48"/>
      <c r="B35" s="45"/>
      <c r="C35" s="64"/>
      <c r="D35" s="52"/>
      <c r="E35" s="61"/>
      <c r="F35" s="65"/>
      <c r="G35" s="63"/>
    </row>
    <row r="36" spans="1:7" x14ac:dyDescent="0.15">
      <c r="A36" s="48" t="s">
        <v>50</v>
      </c>
      <c r="B36" s="45" t="s">
        <v>42</v>
      </c>
      <c r="C36" s="64">
        <v>1551</v>
      </c>
      <c r="D36" s="51">
        <v>1308</v>
      </c>
      <c r="E36" s="60">
        <v>1.1857798165137614</v>
      </c>
      <c r="F36" s="64">
        <v>1299</v>
      </c>
      <c r="G36" s="63">
        <v>1.1939953810623556</v>
      </c>
    </row>
    <row r="37" spans="1:7" x14ac:dyDescent="0.15">
      <c r="A37" s="48"/>
      <c r="B37" s="45"/>
      <c r="C37" s="64"/>
      <c r="D37" s="52"/>
      <c r="E37" s="61"/>
      <c r="F37" s="65"/>
      <c r="G37" s="63"/>
    </row>
    <row r="38" spans="1:7" x14ac:dyDescent="0.15">
      <c r="A38" s="48"/>
      <c r="B38" s="45" t="s">
        <v>43</v>
      </c>
      <c r="C38" s="64">
        <v>2190</v>
      </c>
      <c r="D38" s="51">
        <v>2007</v>
      </c>
      <c r="E38" s="60">
        <v>1.0911808669656202</v>
      </c>
      <c r="F38" s="64">
        <v>2115</v>
      </c>
      <c r="G38" s="63">
        <v>1.0354609929078014</v>
      </c>
    </row>
    <row r="39" spans="1:7" x14ac:dyDescent="0.15">
      <c r="A39" s="48"/>
      <c r="B39" s="45"/>
      <c r="C39" s="64"/>
      <c r="D39" s="52"/>
      <c r="E39" s="61"/>
      <c r="F39" s="65"/>
      <c r="G39" s="63"/>
    </row>
    <row r="40" spans="1:7" x14ac:dyDescent="0.15">
      <c r="A40" s="48" t="s">
        <v>51</v>
      </c>
      <c r="B40" s="45" t="s">
        <v>42</v>
      </c>
      <c r="C40" s="67">
        <v>18842</v>
      </c>
      <c r="D40" s="68">
        <v>17740</v>
      </c>
      <c r="E40" s="60">
        <v>1.0621195039458851</v>
      </c>
      <c r="F40" s="67">
        <v>19090</v>
      </c>
      <c r="G40" s="63">
        <v>0.98700890518596118</v>
      </c>
    </row>
    <row r="41" spans="1:7" x14ac:dyDescent="0.15">
      <c r="A41" s="48"/>
      <c r="B41" s="45"/>
      <c r="C41" s="67"/>
      <c r="D41" s="69"/>
      <c r="E41" s="61"/>
      <c r="F41" s="67"/>
      <c r="G41" s="63"/>
    </row>
    <row r="42" spans="1:7" x14ac:dyDescent="0.15">
      <c r="A42" s="48"/>
      <c r="B42" s="45" t="s">
        <v>43</v>
      </c>
      <c r="C42" s="67">
        <v>21597</v>
      </c>
      <c r="D42" s="68">
        <v>20559</v>
      </c>
      <c r="E42" s="60">
        <v>1.0504888370056908</v>
      </c>
      <c r="F42" s="67">
        <v>20779</v>
      </c>
      <c r="G42" s="63">
        <v>1.0393666682708504</v>
      </c>
    </row>
    <row r="43" spans="1:7" ht="14.25" thickBot="1" x14ac:dyDescent="0.2">
      <c r="A43" s="66"/>
      <c r="B43" s="70"/>
      <c r="C43" s="71"/>
      <c r="D43" s="72"/>
      <c r="E43" s="73"/>
      <c r="F43" s="74"/>
      <c r="G43" s="75"/>
    </row>
    <row r="45" spans="1:7" x14ac:dyDescent="0.15">
      <c r="A45" s="102"/>
      <c r="B45" s="104" t="s">
        <v>52</v>
      </c>
      <c r="C45" s="102"/>
      <c r="D45" s="102"/>
      <c r="E45" s="102"/>
      <c r="F45" s="102"/>
      <c r="G45" s="102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8:G9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B10:B11"/>
    <mergeCell ref="C10:C11"/>
    <mergeCell ref="D10:D11"/>
    <mergeCell ref="E10:E11"/>
    <mergeCell ref="F10:F11"/>
    <mergeCell ref="G10:G11"/>
    <mergeCell ref="A12:A15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20:A23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8:A31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36:A39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2982-BEE0-40F0-B0A4-0CAB1069979C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08"/>
      <c r="B1" s="108"/>
      <c r="C1" s="53" t="s">
        <v>21</v>
      </c>
      <c r="D1" s="54"/>
      <c r="E1" s="54"/>
      <c r="F1" s="109"/>
      <c r="G1" s="108"/>
    </row>
    <row r="2" spans="1:7" x14ac:dyDescent="0.15">
      <c r="A2" s="108"/>
      <c r="B2" s="108"/>
      <c r="C2" s="110"/>
      <c r="D2" s="111" t="s">
        <v>53</v>
      </c>
      <c r="E2" s="110"/>
      <c r="F2" s="108"/>
      <c r="G2" s="108"/>
    </row>
    <row r="3" spans="1:7" x14ac:dyDescent="0.15">
      <c r="A3" s="108"/>
      <c r="B3" s="108"/>
      <c r="C3" s="108"/>
      <c r="D3" s="112"/>
      <c r="E3" s="108"/>
      <c r="F3" s="108"/>
      <c r="G3" s="108"/>
    </row>
    <row r="5" spans="1:7" ht="14.25" thickBot="1" x14ac:dyDescent="0.2">
      <c r="A5" s="108"/>
      <c r="B5" s="113" t="s">
        <v>23</v>
      </c>
      <c r="C5" s="108"/>
      <c r="D5" s="108"/>
      <c r="E5" s="108"/>
      <c r="F5" s="55" t="s">
        <v>1</v>
      </c>
      <c r="G5" s="55"/>
    </row>
    <row r="6" spans="1:7" x14ac:dyDescent="0.15">
      <c r="A6" s="56" t="s">
        <v>2</v>
      </c>
      <c r="B6" s="57"/>
      <c r="C6" s="44" t="s">
        <v>54</v>
      </c>
      <c r="D6" s="44" t="s">
        <v>3</v>
      </c>
      <c r="E6" s="44" t="s">
        <v>4</v>
      </c>
      <c r="F6" s="44" t="s">
        <v>5</v>
      </c>
      <c r="G6" s="46" t="s">
        <v>4</v>
      </c>
    </row>
    <row r="7" spans="1:7" x14ac:dyDescent="0.15">
      <c r="A7" s="58"/>
      <c r="B7" s="59"/>
      <c r="C7" s="45"/>
      <c r="D7" s="45"/>
      <c r="E7" s="45"/>
      <c r="F7" s="45"/>
      <c r="G7" s="47"/>
    </row>
    <row r="8" spans="1:7" x14ac:dyDescent="0.15">
      <c r="A8" s="48" t="s">
        <v>6</v>
      </c>
      <c r="B8" s="45" t="s">
        <v>7</v>
      </c>
      <c r="C8" s="49">
        <v>274</v>
      </c>
      <c r="D8" s="51">
        <v>293</v>
      </c>
      <c r="E8" s="60">
        <v>0.93515358361774747</v>
      </c>
      <c r="F8" s="49">
        <v>250</v>
      </c>
      <c r="G8" s="63">
        <v>1.0960000000000001</v>
      </c>
    </row>
    <row r="9" spans="1:7" x14ac:dyDescent="0.15">
      <c r="A9" s="48"/>
      <c r="B9" s="45"/>
      <c r="C9" s="50"/>
      <c r="D9" s="52"/>
      <c r="E9" s="61"/>
      <c r="F9" s="62"/>
      <c r="G9" s="63"/>
    </row>
    <row r="10" spans="1:7" x14ac:dyDescent="0.15">
      <c r="A10" s="48"/>
      <c r="B10" s="45" t="s">
        <v>8</v>
      </c>
      <c r="C10" s="64">
        <v>263</v>
      </c>
      <c r="D10" s="51">
        <v>308</v>
      </c>
      <c r="E10" s="60">
        <v>0.85389610389610393</v>
      </c>
      <c r="F10" s="64">
        <v>282</v>
      </c>
      <c r="G10" s="63">
        <v>0.93262411347517726</v>
      </c>
    </row>
    <row r="11" spans="1:7" x14ac:dyDescent="0.15">
      <c r="A11" s="48"/>
      <c r="B11" s="45"/>
      <c r="C11" s="64"/>
      <c r="D11" s="52"/>
      <c r="E11" s="61"/>
      <c r="F11" s="65"/>
      <c r="G11" s="63"/>
    </row>
    <row r="12" spans="1:7" x14ac:dyDescent="0.15">
      <c r="A12" s="48" t="s">
        <v>9</v>
      </c>
      <c r="B12" s="45" t="s">
        <v>7</v>
      </c>
      <c r="C12" s="49">
        <v>298</v>
      </c>
      <c r="D12" s="51">
        <v>271</v>
      </c>
      <c r="E12" s="60">
        <v>1.0996309963099631</v>
      </c>
      <c r="F12" s="49">
        <v>297</v>
      </c>
      <c r="G12" s="63">
        <v>1.0033670033670035</v>
      </c>
    </row>
    <row r="13" spans="1:7" x14ac:dyDescent="0.15">
      <c r="A13" s="48"/>
      <c r="B13" s="45"/>
      <c r="C13" s="50"/>
      <c r="D13" s="52"/>
      <c r="E13" s="61"/>
      <c r="F13" s="62"/>
      <c r="G13" s="63"/>
    </row>
    <row r="14" spans="1:7" x14ac:dyDescent="0.15">
      <c r="A14" s="48"/>
      <c r="B14" s="45" t="s">
        <v>8</v>
      </c>
      <c r="C14" s="64">
        <v>3191</v>
      </c>
      <c r="D14" s="51">
        <v>2764</v>
      </c>
      <c r="E14" s="60">
        <v>1.1544862518089725</v>
      </c>
      <c r="F14" s="64">
        <v>3001</v>
      </c>
      <c r="G14" s="63">
        <v>1.0633122292569144</v>
      </c>
    </row>
    <row r="15" spans="1:7" x14ac:dyDescent="0.15">
      <c r="A15" s="48"/>
      <c r="B15" s="45"/>
      <c r="C15" s="64"/>
      <c r="D15" s="52"/>
      <c r="E15" s="61"/>
      <c r="F15" s="65"/>
      <c r="G15" s="63"/>
    </row>
    <row r="16" spans="1:7" x14ac:dyDescent="0.15">
      <c r="A16" s="48" t="s">
        <v>10</v>
      </c>
      <c r="B16" s="45" t="s">
        <v>7</v>
      </c>
      <c r="C16" s="64">
        <v>6810</v>
      </c>
      <c r="D16" s="51">
        <v>6068</v>
      </c>
      <c r="E16" s="60">
        <v>1.1222808174027685</v>
      </c>
      <c r="F16" s="64">
        <v>6515</v>
      </c>
      <c r="G16" s="63">
        <v>1.0452801227935533</v>
      </c>
    </row>
    <row r="17" spans="1:7" x14ac:dyDescent="0.15">
      <c r="A17" s="48"/>
      <c r="B17" s="45"/>
      <c r="C17" s="64"/>
      <c r="D17" s="52"/>
      <c r="E17" s="61"/>
      <c r="F17" s="65"/>
      <c r="G17" s="63"/>
    </row>
    <row r="18" spans="1:7" x14ac:dyDescent="0.15">
      <c r="A18" s="48"/>
      <c r="B18" s="45" t="s">
        <v>8</v>
      </c>
      <c r="C18" s="64">
        <v>5628</v>
      </c>
      <c r="D18" s="51">
        <v>5363</v>
      </c>
      <c r="E18" s="60">
        <v>1.0494126421778855</v>
      </c>
      <c r="F18" s="64">
        <v>5427</v>
      </c>
      <c r="G18" s="63">
        <v>1.037037037037037</v>
      </c>
    </row>
    <row r="19" spans="1:7" x14ac:dyDescent="0.15">
      <c r="A19" s="48"/>
      <c r="B19" s="45"/>
      <c r="C19" s="64"/>
      <c r="D19" s="52"/>
      <c r="E19" s="61"/>
      <c r="F19" s="65"/>
      <c r="G19" s="63"/>
    </row>
    <row r="20" spans="1:7" x14ac:dyDescent="0.15">
      <c r="A20" s="48" t="s">
        <v>11</v>
      </c>
      <c r="B20" s="45" t="s">
        <v>7</v>
      </c>
      <c r="C20" s="64">
        <v>4416</v>
      </c>
      <c r="D20" s="51">
        <v>4104</v>
      </c>
      <c r="E20" s="60">
        <v>1.0760233918128654</v>
      </c>
      <c r="F20" s="64">
        <v>3792</v>
      </c>
      <c r="G20" s="63">
        <v>1.1645569620253164</v>
      </c>
    </row>
    <row r="21" spans="1:7" x14ac:dyDescent="0.15">
      <c r="A21" s="48"/>
      <c r="B21" s="45"/>
      <c r="C21" s="64"/>
      <c r="D21" s="52"/>
      <c r="E21" s="61"/>
      <c r="F21" s="65"/>
      <c r="G21" s="63"/>
    </row>
    <row r="22" spans="1:7" x14ac:dyDescent="0.15">
      <c r="A22" s="48"/>
      <c r="B22" s="45" t="s">
        <v>8</v>
      </c>
      <c r="C22" s="64">
        <v>5017</v>
      </c>
      <c r="D22" s="51">
        <v>5096</v>
      </c>
      <c r="E22" s="60">
        <v>0.98449764521193095</v>
      </c>
      <c r="F22" s="64">
        <v>5096</v>
      </c>
      <c r="G22" s="63">
        <v>0.98449764521193095</v>
      </c>
    </row>
    <row r="23" spans="1:7" x14ac:dyDescent="0.15">
      <c r="A23" s="48"/>
      <c r="B23" s="45"/>
      <c r="C23" s="64"/>
      <c r="D23" s="52"/>
      <c r="E23" s="61"/>
      <c r="F23" s="65"/>
      <c r="G23" s="63"/>
    </row>
    <row r="24" spans="1:7" x14ac:dyDescent="0.15">
      <c r="A24" s="48" t="s">
        <v>12</v>
      </c>
      <c r="B24" s="45" t="s">
        <v>7</v>
      </c>
      <c r="C24" s="64">
        <v>3505</v>
      </c>
      <c r="D24" s="51">
        <v>3344</v>
      </c>
      <c r="E24" s="60">
        <v>1.0481459330143541</v>
      </c>
      <c r="F24" s="64">
        <v>3901</v>
      </c>
      <c r="G24" s="63">
        <v>0.89848756729043833</v>
      </c>
    </row>
    <row r="25" spans="1:7" x14ac:dyDescent="0.15">
      <c r="A25" s="48"/>
      <c r="B25" s="45"/>
      <c r="C25" s="64"/>
      <c r="D25" s="52"/>
      <c r="E25" s="61"/>
      <c r="F25" s="65"/>
      <c r="G25" s="63"/>
    </row>
    <row r="26" spans="1:7" x14ac:dyDescent="0.15">
      <c r="A26" s="48"/>
      <c r="B26" s="45" t="s">
        <v>8</v>
      </c>
      <c r="C26" s="64">
        <v>3847</v>
      </c>
      <c r="D26" s="51">
        <v>3695</v>
      </c>
      <c r="E26" s="60">
        <v>1.0411366711772665</v>
      </c>
      <c r="F26" s="64">
        <v>3900</v>
      </c>
      <c r="G26" s="63">
        <v>0.98641025641025637</v>
      </c>
    </row>
    <row r="27" spans="1:7" x14ac:dyDescent="0.15">
      <c r="A27" s="48"/>
      <c r="B27" s="45"/>
      <c r="C27" s="64"/>
      <c r="D27" s="52"/>
      <c r="E27" s="61"/>
      <c r="F27" s="65"/>
      <c r="G27" s="63"/>
    </row>
    <row r="28" spans="1:7" x14ac:dyDescent="0.15">
      <c r="A28" s="48" t="s">
        <v>13</v>
      </c>
      <c r="B28" s="45" t="s">
        <v>7</v>
      </c>
      <c r="C28" s="64">
        <v>2046</v>
      </c>
      <c r="D28" s="51">
        <v>2342</v>
      </c>
      <c r="E28" s="60">
        <v>0.87361229718189581</v>
      </c>
      <c r="F28" s="64">
        <v>2356</v>
      </c>
      <c r="G28" s="63">
        <v>0.86842105263157898</v>
      </c>
    </row>
    <row r="29" spans="1:7" x14ac:dyDescent="0.15">
      <c r="A29" s="48"/>
      <c r="B29" s="45"/>
      <c r="C29" s="64"/>
      <c r="D29" s="52"/>
      <c r="E29" s="61"/>
      <c r="F29" s="65"/>
      <c r="G29" s="63"/>
    </row>
    <row r="30" spans="1:7" x14ac:dyDescent="0.15">
      <c r="A30" s="48"/>
      <c r="B30" s="45" t="s">
        <v>8</v>
      </c>
      <c r="C30" s="64">
        <v>1230</v>
      </c>
      <c r="D30" s="51">
        <v>1279</v>
      </c>
      <c r="E30" s="60">
        <v>0.96168881939014861</v>
      </c>
      <c r="F30" s="64">
        <v>1239</v>
      </c>
      <c r="G30" s="63">
        <v>0.99273607748184023</v>
      </c>
    </row>
    <row r="31" spans="1:7" x14ac:dyDescent="0.15">
      <c r="A31" s="48"/>
      <c r="B31" s="45"/>
      <c r="C31" s="64"/>
      <c r="D31" s="52"/>
      <c r="E31" s="61"/>
      <c r="F31" s="65"/>
      <c r="G31" s="63"/>
    </row>
    <row r="32" spans="1:7" x14ac:dyDescent="0.15">
      <c r="A32" s="48" t="s">
        <v>14</v>
      </c>
      <c r="B32" s="45" t="s">
        <v>7</v>
      </c>
      <c r="C32" s="64">
        <v>181</v>
      </c>
      <c r="D32" s="51">
        <v>192</v>
      </c>
      <c r="E32" s="60">
        <v>0.94270833333333337</v>
      </c>
      <c r="F32" s="64">
        <v>180</v>
      </c>
      <c r="G32" s="63">
        <v>1.0055555555555555</v>
      </c>
    </row>
    <row r="33" spans="1:7" x14ac:dyDescent="0.15">
      <c r="A33" s="48"/>
      <c r="B33" s="45"/>
      <c r="C33" s="64"/>
      <c r="D33" s="52"/>
      <c r="E33" s="61"/>
      <c r="F33" s="65"/>
      <c r="G33" s="63"/>
    </row>
    <row r="34" spans="1:7" x14ac:dyDescent="0.15">
      <c r="A34" s="48"/>
      <c r="B34" s="45" t="s">
        <v>8</v>
      </c>
      <c r="C34" s="64">
        <v>483</v>
      </c>
      <c r="D34" s="51">
        <v>375</v>
      </c>
      <c r="E34" s="60">
        <v>1.288</v>
      </c>
      <c r="F34" s="64">
        <v>462</v>
      </c>
      <c r="G34" s="63">
        <v>1.0454545454545454</v>
      </c>
    </row>
    <row r="35" spans="1:7" x14ac:dyDescent="0.15">
      <c r="A35" s="48"/>
      <c r="B35" s="45"/>
      <c r="C35" s="64"/>
      <c r="D35" s="52"/>
      <c r="E35" s="61"/>
      <c r="F35" s="65"/>
      <c r="G35" s="63"/>
    </row>
    <row r="36" spans="1:7" x14ac:dyDescent="0.15">
      <c r="A36" s="48" t="s">
        <v>15</v>
      </c>
      <c r="B36" s="45" t="s">
        <v>7</v>
      </c>
      <c r="C36" s="64">
        <v>1244</v>
      </c>
      <c r="D36" s="51">
        <v>1406</v>
      </c>
      <c r="E36" s="60">
        <v>0.88477951635846375</v>
      </c>
      <c r="F36" s="64">
        <v>1551</v>
      </c>
      <c r="G36" s="63">
        <v>0.80206318504190843</v>
      </c>
    </row>
    <row r="37" spans="1:7" x14ac:dyDescent="0.15">
      <c r="A37" s="48"/>
      <c r="B37" s="45"/>
      <c r="C37" s="64"/>
      <c r="D37" s="52"/>
      <c r="E37" s="61"/>
      <c r="F37" s="65"/>
      <c r="G37" s="63"/>
    </row>
    <row r="38" spans="1:7" x14ac:dyDescent="0.15">
      <c r="A38" s="48"/>
      <c r="B38" s="45" t="s">
        <v>8</v>
      </c>
      <c r="C38" s="64">
        <v>2197</v>
      </c>
      <c r="D38" s="51">
        <v>1950</v>
      </c>
      <c r="E38" s="60">
        <v>1.1266666666666667</v>
      </c>
      <c r="F38" s="64">
        <v>2190</v>
      </c>
      <c r="G38" s="63">
        <v>1.0031963470319634</v>
      </c>
    </row>
    <row r="39" spans="1:7" x14ac:dyDescent="0.15">
      <c r="A39" s="48"/>
      <c r="B39" s="45"/>
      <c r="C39" s="64"/>
      <c r="D39" s="52"/>
      <c r="E39" s="61"/>
      <c r="F39" s="65"/>
      <c r="G39" s="63"/>
    </row>
    <row r="40" spans="1:7" x14ac:dyDescent="0.15">
      <c r="A40" s="48" t="s">
        <v>16</v>
      </c>
      <c r="B40" s="45" t="s">
        <v>7</v>
      </c>
      <c r="C40" s="67">
        <v>18774</v>
      </c>
      <c r="D40" s="68">
        <v>18020</v>
      </c>
      <c r="E40" s="60">
        <v>1.0418423973362929</v>
      </c>
      <c r="F40" s="67">
        <v>18842</v>
      </c>
      <c r="G40" s="63">
        <v>0.99639104129073341</v>
      </c>
    </row>
    <row r="41" spans="1:7" x14ac:dyDescent="0.15">
      <c r="A41" s="48"/>
      <c r="B41" s="45"/>
      <c r="C41" s="67"/>
      <c r="D41" s="69"/>
      <c r="E41" s="61"/>
      <c r="F41" s="67"/>
      <c r="G41" s="63"/>
    </row>
    <row r="42" spans="1:7" x14ac:dyDescent="0.15">
      <c r="A42" s="48"/>
      <c r="B42" s="45" t="s">
        <v>8</v>
      </c>
      <c r="C42" s="67">
        <v>21856</v>
      </c>
      <c r="D42" s="68">
        <v>20830</v>
      </c>
      <c r="E42" s="60">
        <v>1.0492558809409505</v>
      </c>
      <c r="F42" s="67">
        <v>21597</v>
      </c>
      <c r="G42" s="63">
        <v>1.0119924063527341</v>
      </c>
    </row>
    <row r="43" spans="1:7" ht="14.25" thickBot="1" x14ac:dyDescent="0.2">
      <c r="A43" s="66"/>
      <c r="B43" s="70"/>
      <c r="C43" s="71"/>
      <c r="D43" s="72"/>
      <c r="E43" s="73"/>
      <c r="F43" s="74"/>
      <c r="G43" s="75"/>
    </row>
    <row r="45" spans="1:7" x14ac:dyDescent="0.15">
      <c r="A45" s="108"/>
      <c r="B45" s="110" t="s">
        <v>17</v>
      </c>
      <c r="C45" s="108"/>
      <c r="D45" s="108"/>
      <c r="E45" s="108"/>
      <c r="F45" s="108"/>
      <c r="G45" s="108"/>
    </row>
  </sheetData>
  <mergeCells count="125">
    <mergeCell ref="F36:F37"/>
    <mergeCell ref="A36:A39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28:F29"/>
    <mergeCell ref="A28:A31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0:F21"/>
    <mergeCell ref="A20:A23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2:F13"/>
    <mergeCell ref="A12:A15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F6:F7"/>
    <mergeCell ref="G6:G7"/>
    <mergeCell ref="A8:A11"/>
    <mergeCell ref="B8:B9"/>
    <mergeCell ref="C8:C9"/>
    <mergeCell ref="D8:D9"/>
    <mergeCell ref="C1:E1"/>
    <mergeCell ref="F5:G5"/>
    <mergeCell ref="A6:B7"/>
    <mergeCell ref="C6:C7"/>
    <mergeCell ref="D6:D7"/>
    <mergeCell ref="E6:E7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A16:A19"/>
    <mergeCell ref="B16:B17"/>
    <mergeCell ref="C16:C17"/>
    <mergeCell ref="D16:D17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24:A27"/>
    <mergeCell ref="B24:B25"/>
    <mergeCell ref="C24:C25"/>
    <mergeCell ref="D24:D25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A32:A35"/>
    <mergeCell ref="B32:B33"/>
    <mergeCell ref="C32:C33"/>
    <mergeCell ref="D32:D33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7861-5CAA-44D0-BA71-F8BF5467AA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14"/>
      <c r="B1" s="114"/>
      <c r="C1" s="53" t="s">
        <v>33</v>
      </c>
      <c r="D1" s="54"/>
      <c r="E1" s="54"/>
      <c r="F1" s="115"/>
      <c r="G1" s="114"/>
    </row>
    <row r="2" spans="1:7" x14ac:dyDescent="0.15">
      <c r="A2" s="114"/>
      <c r="B2" s="114"/>
      <c r="C2" s="116"/>
      <c r="D2" s="117" t="s">
        <v>55</v>
      </c>
      <c r="E2" s="116"/>
      <c r="F2" s="114"/>
      <c r="G2" s="114"/>
    </row>
    <row r="3" spans="1:7" x14ac:dyDescent="0.15">
      <c r="A3" s="114"/>
      <c r="B3" s="114"/>
      <c r="C3" s="114"/>
      <c r="D3" s="118"/>
      <c r="E3" s="114"/>
      <c r="F3" s="114"/>
      <c r="G3" s="114"/>
    </row>
    <row r="5" spans="1:7" ht="14.25" thickBot="1" x14ac:dyDescent="0.2">
      <c r="A5" s="114"/>
      <c r="B5" s="119" t="s">
        <v>35</v>
      </c>
      <c r="C5" s="114"/>
      <c r="D5" s="114"/>
      <c r="E5" s="114"/>
      <c r="F5" s="55" t="s">
        <v>1</v>
      </c>
      <c r="G5" s="55"/>
    </row>
    <row r="6" spans="1:7" x14ac:dyDescent="0.15">
      <c r="A6" s="56" t="s">
        <v>36</v>
      </c>
      <c r="B6" s="57"/>
      <c r="C6" s="44" t="s">
        <v>56</v>
      </c>
      <c r="D6" s="44" t="s">
        <v>38</v>
      </c>
      <c r="E6" s="44" t="s">
        <v>39</v>
      </c>
      <c r="F6" s="44" t="s">
        <v>40</v>
      </c>
      <c r="G6" s="46" t="s">
        <v>39</v>
      </c>
    </row>
    <row r="7" spans="1:7" x14ac:dyDescent="0.15">
      <c r="A7" s="58"/>
      <c r="B7" s="59"/>
      <c r="C7" s="45"/>
      <c r="D7" s="45"/>
      <c r="E7" s="45"/>
      <c r="F7" s="45"/>
      <c r="G7" s="47"/>
    </row>
    <row r="8" spans="1:7" x14ac:dyDescent="0.15">
      <c r="A8" s="48" t="s">
        <v>41</v>
      </c>
      <c r="B8" s="45" t="s">
        <v>42</v>
      </c>
      <c r="C8" s="49">
        <v>270</v>
      </c>
      <c r="D8" s="51">
        <v>355</v>
      </c>
      <c r="E8" s="60">
        <v>0.76056338028169013</v>
      </c>
      <c r="F8" s="49">
        <v>274</v>
      </c>
      <c r="G8" s="63">
        <v>0.98540145985401462</v>
      </c>
    </row>
    <row r="9" spans="1:7" x14ac:dyDescent="0.15">
      <c r="A9" s="48"/>
      <c r="B9" s="45"/>
      <c r="C9" s="50"/>
      <c r="D9" s="52"/>
      <c r="E9" s="61"/>
      <c r="F9" s="62"/>
      <c r="G9" s="63"/>
    </row>
    <row r="10" spans="1:7" x14ac:dyDescent="0.15">
      <c r="A10" s="48"/>
      <c r="B10" s="45" t="s">
        <v>43</v>
      </c>
      <c r="C10" s="64">
        <v>231</v>
      </c>
      <c r="D10" s="51">
        <v>279</v>
      </c>
      <c r="E10" s="60">
        <v>0.82795698924731187</v>
      </c>
      <c r="F10" s="64">
        <v>263</v>
      </c>
      <c r="G10" s="63">
        <v>0.87832699619771859</v>
      </c>
    </row>
    <row r="11" spans="1:7" x14ac:dyDescent="0.15">
      <c r="A11" s="48"/>
      <c r="B11" s="45"/>
      <c r="C11" s="64"/>
      <c r="D11" s="52"/>
      <c r="E11" s="61"/>
      <c r="F11" s="65"/>
      <c r="G11" s="63"/>
    </row>
    <row r="12" spans="1:7" x14ac:dyDescent="0.15">
      <c r="A12" s="48" t="s">
        <v>44</v>
      </c>
      <c r="B12" s="45" t="s">
        <v>42</v>
      </c>
      <c r="C12" s="49">
        <v>280</v>
      </c>
      <c r="D12" s="51">
        <v>283</v>
      </c>
      <c r="E12" s="60">
        <v>0.98939929328621912</v>
      </c>
      <c r="F12" s="49">
        <v>298</v>
      </c>
      <c r="G12" s="63">
        <v>0.93959731543624159</v>
      </c>
    </row>
    <row r="13" spans="1:7" x14ac:dyDescent="0.15">
      <c r="A13" s="48"/>
      <c r="B13" s="45"/>
      <c r="C13" s="50"/>
      <c r="D13" s="52"/>
      <c r="E13" s="61"/>
      <c r="F13" s="62"/>
      <c r="G13" s="63"/>
    </row>
    <row r="14" spans="1:7" x14ac:dyDescent="0.15">
      <c r="A14" s="48"/>
      <c r="B14" s="45" t="s">
        <v>43</v>
      </c>
      <c r="C14" s="64">
        <v>2890</v>
      </c>
      <c r="D14" s="51">
        <v>2770</v>
      </c>
      <c r="E14" s="60">
        <v>1.0433212996389891</v>
      </c>
      <c r="F14" s="64">
        <v>3191</v>
      </c>
      <c r="G14" s="63">
        <v>0.9056722030711376</v>
      </c>
    </row>
    <row r="15" spans="1:7" x14ac:dyDescent="0.15">
      <c r="A15" s="48"/>
      <c r="B15" s="45"/>
      <c r="C15" s="64"/>
      <c r="D15" s="52"/>
      <c r="E15" s="61"/>
      <c r="F15" s="65"/>
      <c r="G15" s="63"/>
    </row>
    <row r="16" spans="1:7" x14ac:dyDescent="0.15">
      <c r="A16" s="48" t="s">
        <v>45</v>
      </c>
      <c r="B16" s="45" t="s">
        <v>42</v>
      </c>
      <c r="C16" s="64">
        <v>6246</v>
      </c>
      <c r="D16" s="51">
        <v>6154</v>
      </c>
      <c r="E16" s="60">
        <v>1.0149496262593436</v>
      </c>
      <c r="F16" s="64">
        <v>6810</v>
      </c>
      <c r="G16" s="63">
        <v>0.91718061674008811</v>
      </c>
    </row>
    <row r="17" spans="1:7" x14ac:dyDescent="0.15">
      <c r="A17" s="48"/>
      <c r="B17" s="45"/>
      <c r="C17" s="64"/>
      <c r="D17" s="52"/>
      <c r="E17" s="61"/>
      <c r="F17" s="65"/>
      <c r="G17" s="63"/>
    </row>
    <row r="18" spans="1:7" x14ac:dyDescent="0.15">
      <c r="A18" s="48"/>
      <c r="B18" s="45" t="s">
        <v>43</v>
      </c>
      <c r="C18" s="76">
        <v>4977</v>
      </c>
      <c r="D18" s="51">
        <v>6629</v>
      </c>
      <c r="E18" s="77">
        <v>0.75079197465681102</v>
      </c>
      <c r="F18" s="64">
        <v>5628</v>
      </c>
      <c r="G18" s="121">
        <v>0.88432835820895528</v>
      </c>
    </row>
    <row r="19" spans="1:7" x14ac:dyDescent="0.15">
      <c r="A19" s="48"/>
      <c r="B19" s="45"/>
      <c r="C19" s="76"/>
      <c r="D19" s="52"/>
      <c r="E19" s="120"/>
      <c r="F19" s="65"/>
      <c r="G19" s="121"/>
    </row>
    <row r="20" spans="1:7" x14ac:dyDescent="0.15">
      <c r="A20" s="48" t="s">
        <v>46</v>
      </c>
      <c r="B20" s="45" t="s">
        <v>42</v>
      </c>
      <c r="C20" s="64">
        <v>4413</v>
      </c>
      <c r="D20" s="51">
        <v>3977</v>
      </c>
      <c r="E20" s="60">
        <v>1.109630374654262</v>
      </c>
      <c r="F20" s="64">
        <v>4416</v>
      </c>
      <c r="G20" s="63">
        <v>0.99932065217391308</v>
      </c>
    </row>
    <row r="21" spans="1:7" x14ac:dyDescent="0.15">
      <c r="A21" s="48"/>
      <c r="B21" s="45"/>
      <c r="C21" s="64"/>
      <c r="D21" s="52"/>
      <c r="E21" s="61"/>
      <c r="F21" s="65"/>
      <c r="G21" s="63"/>
    </row>
    <row r="22" spans="1:7" x14ac:dyDescent="0.15">
      <c r="A22" s="48"/>
      <c r="B22" s="45" t="s">
        <v>43</v>
      </c>
      <c r="C22" s="64">
        <v>4719</v>
      </c>
      <c r="D22" s="51">
        <v>4757</v>
      </c>
      <c r="E22" s="60">
        <v>0.99201177212528902</v>
      </c>
      <c r="F22" s="64">
        <v>5017</v>
      </c>
      <c r="G22" s="63">
        <v>0.94060195335858088</v>
      </c>
    </row>
    <row r="23" spans="1:7" x14ac:dyDescent="0.15">
      <c r="A23" s="48"/>
      <c r="B23" s="45"/>
      <c r="C23" s="64"/>
      <c r="D23" s="52"/>
      <c r="E23" s="61"/>
      <c r="F23" s="65"/>
      <c r="G23" s="63"/>
    </row>
    <row r="24" spans="1:7" x14ac:dyDescent="0.15">
      <c r="A24" s="48" t="s">
        <v>47</v>
      </c>
      <c r="B24" s="45" t="s">
        <v>42</v>
      </c>
      <c r="C24" s="64">
        <v>3745</v>
      </c>
      <c r="D24" s="51">
        <v>3426</v>
      </c>
      <c r="E24" s="60">
        <v>1.0931115002918856</v>
      </c>
      <c r="F24" s="64">
        <v>3505</v>
      </c>
      <c r="G24" s="63">
        <v>1.0684736091298146</v>
      </c>
    </row>
    <row r="25" spans="1:7" x14ac:dyDescent="0.15">
      <c r="A25" s="48"/>
      <c r="B25" s="45"/>
      <c r="C25" s="64"/>
      <c r="D25" s="52"/>
      <c r="E25" s="61"/>
      <c r="F25" s="65"/>
      <c r="G25" s="63"/>
    </row>
    <row r="26" spans="1:7" x14ac:dyDescent="0.15">
      <c r="A26" s="48"/>
      <c r="B26" s="45" t="s">
        <v>43</v>
      </c>
      <c r="C26" s="64">
        <v>3601</v>
      </c>
      <c r="D26" s="51">
        <v>3501</v>
      </c>
      <c r="E26" s="60">
        <v>1.0285632676378178</v>
      </c>
      <c r="F26" s="64">
        <v>3847</v>
      </c>
      <c r="G26" s="63">
        <v>0.9360540681050169</v>
      </c>
    </row>
    <row r="27" spans="1:7" x14ac:dyDescent="0.15">
      <c r="A27" s="48"/>
      <c r="B27" s="45"/>
      <c r="C27" s="64"/>
      <c r="D27" s="52"/>
      <c r="E27" s="61"/>
      <c r="F27" s="65"/>
      <c r="G27" s="63"/>
    </row>
    <row r="28" spans="1:7" x14ac:dyDescent="0.15">
      <c r="A28" s="48" t="s">
        <v>48</v>
      </c>
      <c r="B28" s="45" t="s">
        <v>42</v>
      </c>
      <c r="C28" s="64">
        <v>2090</v>
      </c>
      <c r="D28" s="51">
        <v>2178</v>
      </c>
      <c r="E28" s="60">
        <v>0.95959595959595956</v>
      </c>
      <c r="F28" s="64">
        <v>2046</v>
      </c>
      <c r="G28" s="63">
        <v>1.021505376344086</v>
      </c>
    </row>
    <row r="29" spans="1:7" x14ac:dyDescent="0.15">
      <c r="A29" s="48"/>
      <c r="B29" s="45"/>
      <c r="C29" s="64"/>
      <c r="D29" s="52"/>
      <c r="E29" s="61"/>
      <c r="F29" s="65"/>
      <c r="G29" s="63"/>
    </row>
    <row r="30" spans="1:7" x14ac:dyDescent="0.15">
      <c r="A30" s="48"/>
      <c r="B30" s="45" t="s">
        <v>43</v>
      </c>
      <c r="C30" s="64">
        <v>1012</v>
      </c>
      <c r="D30" s="51">
        <v>1190</v>
      </c>
      <c r="E30" s="60">
        <v>0.85042016806722687</v>
      </c>
      <c r="F30" s="64">
        <v>1230</v>
      </c>
      <c r="G30" s="63">
        <v>0.82276422764227641</v>
      </c>
    </row>
    <row r="31" spans="1:7" x14ac:dyDescent="0.15">
      <c r="A31" s="48"/>
      <c r="B31" s="45"/>
      <c r="C31" s="64"/>
      <c r="D31" s="52"/>
      <c r="E31" s="61"/>
      <c r="F31" s="65"/>
      <c r="G31" s="63"/>
    </row>
    <row r="32" spans="1:7" x14ac:dyDescent="0.15">
      <c r="A32" s="48" t="s">
        <v>49</v>
      </c>
      <c r="B32" s="45" t="s">
        <v>42</v>
      </c>
      <c r="C32" s="64">
        <v>171</v>
      </c>
      <c r="D32" s="51">
        <v>183</v>
      </c>
      <c r="E32" s="60">
        <v>0.93442622950819676</v>
      </c>
      <c r="F32" s="64">
        <v>181</v>
      </c>
      <c r="G32" s="63">
        <v>0.94475138121546964</v>
      </c>
    </row>
    <row r="33" spans="1:7" x14ac:dyDescent="0.15">
      <c r="A33" s="48"/>
      <c r="B33" s="45"/>
      <c r="C33" s="64"/>
      <c r="D33" s="52"/>
      <c r="E33" s="61"/>
      <c r="F33" s="65"/>
      <c r="G33" s="63"/>
    </row>
    <row r="34" spans="1:7" x14ac:dyDescent="0.15">
      <c r="A34" s="48"/>
      <c r="B34" s="45" t="s">
        <v>43</v>
      </c>
      <c r="C34" s="64">
        <v>471</v>
      </c>
      <c r="D34" s="51">
        <v>351</v>
      </c>
      <c r="E34" s="60">
        <v>1.3418803418803418</v>
      </c>
      <c r="F34" s="64">
        <v>483</v>
      </c>
      <c r="G34" s="63">
        <v>0.97515527950310554</v>
      </c>
    </row>
    <row r="35" spans="1:7" x14ac:dyDescent="0.15">
      <c r="A35" s="48"/>
      <c r="B35" s="45"/>
      <c r="C35" s="64"/>
      <c r="D35" s="52"/>
      <c r="E35" s="61"/>
      <c r="F35" s="65"/>
      <c r="G35" s="63"/>
    </row>
    <row r="36" spans="1:7" x14ac:dyDescent="0.15">
      <c r="A36" s="48" t="s">
        <v>50</v>
      </c>
      <c r="B36" s="45" t="s">
        <v>42</v>
      </c>
      <c r="C36" s="64">
        <v>1241</v>
      </c>
      <c r="D36" s="51">
        <v>1344</v>
      </c>
      <c r="E36" s="60">
        <v>0.92336309523809523</v>
      </c>
      <c r="F36" s="64">
        <v>1244</v>
      </c>
      <c r="G36" s="63">
        <v>0.997588424437299</v>
      </c>
    </row>
    <row r="37" spans="1:7" x14ac:dyDescent="0.15">
      <c r="A37" s="48"/>
      <c r="B37" s="45"/>
      <c r="C37" s="64"/>
      <c r="D37" s="52"/>
      <c r="E37" s="61"/>
      <c r="F37" s="65"/>
      <c r="G37" s="63"/>
    </row>
    <row r="38" spans="1:7" x14ac:dyDescent="0.15">
      <c r="A38" s="48"/>
      <c r="B38" s="45" t="s">
        <v>43</v>
      </c>
      <c r="C38" s="64">
        <v>1975</v>
      </c>
      <c r="D38" s="51">
        <v>1877</v>
      </c>
      <c r="E38" s="60">
        <v>1.0522109749600426</v>
      </c>
      <c r="F38" s="64">
        <v>2197</v>
      </c>
      <c r="G38" s="63">
        <v>0.89895311788802912</v>
      </c>
    </row>
    <row r="39" spans="1:7" x14ac:dyDescent="0.15">
      <c r="A39" s="48"/>
      <c r="B39" s="45"/>
      <c r="C39" s="64"/>
      <c r="D39" s="52"/>
      <c r="E39" s="61"/>
      <c r="F39" s="65"/>
      <c r="G39" s="63"/>
    </row>
    <row r="40" spans="1:7" x14ac:dyDescent="0.15">
      <c r="A40" s="48" t="s">
        <v>51</v>
      </c>
      <c r="B40" s="45" t="s">
        <v>42</v>
      </c>
      <c r="C40" s="67">
        <v>18456</v>
      </c>
      <c r="D40" s="68">
        <v>17900</v>
      </c>
      <c r="E40" s="60">
        <v>1.0310614525139665</v>
      </c>
      <c r="F40" s="67">
        <v>18774</v>
      </c>
      <c r="G40" s="63">
        <v>0.9830616810482582</v>
      </c>
    </row>
    <row r="41" spans="1:7" x14ac:dyDescent="0.15">
      <c r="A41" s="48"/>
      <c r="B41" s="45"/>
      <c r="C41" s="67"/>
      <c r="D41" s="69"/>
      <c r="E41" s="61"/>
      <c r="F41" s="67"/>
      <c r="G41" s="63"/>
    </row>
    <row r="42" spans="1:7" x14ac:dyDescent="0.15">
      <c r="A42" s="48"/>
      <c r="B42" s="45" t="s">
        <v>43</v>
      </c>
      <c r="C42" s="122">
        <v>19876</v>
      </c>
      <c r="D42" s="68">
        <v>21354</v>
      </c>
      <c r="E42" s="77">
        <v>0.93078580125503418</v>
      </c>
      <c r="F42" s="67">
        <v>21856</v>
      </c>
      <c r="G42" s="121">
        <v>0.90940702781844807</v>
      </c>
    </row>
    <row r="43" spans="1:7" ht="14.25" thickBot="1" x14ac:dyDescent="0.2">
      <c r="A43" s="66"/>
      <c r="B43" s="70"/>
      <c r="C43" s="123"/>
      <c r="D43" s="72"/>
      <c r="E43" s="124"/>
      <c r="F43" s="74"/>
      <c r="G43" s="125"/>
    </row>
    <row r="45" spans="1:7" x14ac:dyDescent="0.15">
      <c r="A45" s="114"/>
      <c r="B45" s="116" t="s">
        <v>52</v>
      </c>
      <c r="C45" s="114"/>
      <c r="D45" s="114"/>
      <c r="E45" s="114"/>
      <c r="F45" s="114"/>
      <c r="G45" s="114"/>
    </row>
  </sheetData>
  <mergeCells count="125">
    <mergeCell ref="F36:F37"/>
    <mergeCell ref="A36:A39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28:F29"/>
    <mergeCell ref="A28:A31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0:F21"/>
    <mergeCell ref="A20:A23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2:F13"/>
    <mergeCell ref="A12:A15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F6:F7"/>
    <mergeCell ref="G6:G7"/>
    <mergeCell ref="A8:A11"/>
    <mergeCell ref="B8:B9"/>
    <mergeCell ref="C8:C9"/>
    <mergeCell ref="D8:D9"/>
    <mergeCell ref="C1:E1"/>
    <mergeCell ref="F5:G5"/>
    <mergeCell ref="A6:B7"/>
    <mergeCell ref="C6:C7"/>
    <mergeCell ref="D6:D7"/>
    <mergeCell ref="E6:E7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A16:A19"/>
    <mergeCell ref="B16:B17"/>
    <mergeCell ref="C16:C17"/>
    <mergeCell ref="D16:D17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24:A27"/>
    <mergeCell ref="B24:B25"/>
    <mergeCell ref="C24:C25"/>
    <mergeCell ref="D24:D25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A32:A35"/>
    <mergeCell ref="B32:B33"/>
    <mergeCell ref="C32:C33"/>
    <mergeCell ref="D32:D33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tyamamoto</cp:lastModifiedBy>
  <dcterms:created xsi:type="dcterms:W3CDTF">2016-06-27T04:13:02Z</dcterms:created>
  <dcterms:modified xsi:type="dcterms:W3CDTF">2020-07-29T07:56:03Z</dcterms:modified>
</cp:coreProperties>
</file>