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ga-fs\本部共有\新ウェブサイトコンテンツ保管フォルダ\統計データ\月次統計\2010工事中\"/>
    </mc:Choice>
  </mc:AlternateContent>
  <xr:revisionPtr revIDLastSave="0" documentId="13_ncr:1_{76005EC1-FC03-499F-BFF0-D0C274B21E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累計" sheetId="16" r:id="rId1"/>
    <sheet name="1月" sheetId="7" r:id="rId2"/>
    <sheet name="2月" sheetId="6" r:id="rId3"/>
    <sheet name="3月" sheetId="5" r:id="rId4"/>
    <sheet name="4月" sheetId="4" r:id="rId5"/>
    <sheet name="5月" sheetId="8" r:id="rId6"/>
    <sheet name="6月" sheetId="9" r:id="rId7"/>
    <sheet name="7月" sheetId="10" r:id="rId8"/>
    <sheet name="8月" sheetId="11" r:id="rId9"/>
    <sheet name="9月" sheetId="12" r:id="rId10"/>
    <sheet name="10月" sheetId="13" r:id="rId11"/>
    <sheet name="11月" sheetId="14" r:id="rId12"/>
    <sheet name="12月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8" i="16"/>
  <c r="E28" i="16" l="1"/>
  <c r="E20" i="16"/>
  <c r="E36" i="16"/>
  <c r="E18" i="16"/>
  <c r="E34" i="16"/>
  <c r="E12" i="16"/>
  <c r="E8" i="16"/>
  <c r="E26" i="16"/>
  <c r="E10" i="16"/>
  <c r="E38" i="16"/>
  <c r="E30" i="16"/>
  <c r="E22" i="16"/>
  <c r="E14" i="16"/>
  <c r="E16" i="16"/>
  <c r="E24" i="16"/>
  <c r="E32" i="16"/>
  <c r="E42" i="16"/>
  <c r="E40" i="16"/>
</calcChain>
</file>

<file path=xl/sharedStrings.xml><?xml version="1.0" encoding="utf-8"?>
<sst xmlns="http://schemas.openxmlformats.org/spreadsheetml/2006/main" count="494" uniqueCount="46">
  <si>
    <t>単位：ｋ㎥</t>
  </si>
  <si>
    <t>日本産業・医療ガス協会</t>
  </si>
  <si>
    <t>地　区　別</t>
  </si>
  <si>
    <t>前年同月</t>
  </si>
  <si>
    <t>対　比</t>
  </si>
  <si>
    <t>前　月</t>
  </si>
  <si>
    <t>北海道</t>
  </si>
  <si>
    <t>生　産</t>
  </si>
  <si>
    <t>販　売</t>
  </si>
  <si>
    <t>東北</t>
  </si>
  <si>
    <t>関東</t>
  </si>
  <si>
    <t>東海</t>
  </si>
  <si>
    <t>近畿</t>
  </si>
  <si>
    <t>中国</t>
  </si>
  <si>
    <t>四国</t>
  </si>
  <si>
    <t>九州</t>
  </si>
  <si>
    <t>合計</t>
  </si>
  <si>
    <t>販売は一般市販分で同業売りは含まない。</t>
  </si>
  <si>
    <t>窒素　生産・販売状況（地区別）</t>
    <rPh sb="0" eb="2">
      <t>チッソ</t>
    </rPh>
    <phoneticPr fontId="6"/>
  </si>
  <si>
    <t>(2010年)</t>
    <phoneticPr fontId="6"/>
  </si>
  <si>
    <t>2010年</t>
    <rPh sb="4" eb="5">
      <t>ネン</t>
    </rPh>
    <phoneticPr fontId="6"/>
  </si>
  <si>
    <t>窒素　生産・販売状況（地区別）</t>
  </si>
  <si>
    <t>（２０１０年１月）</t>
  </si>
  <si>
    <t>１　月</t>
  </si>
  <si>
    <t>（２０１０年２月）</t>
  </si>
  <si>
    <t>２　月</t>
  </si>
  <si>
    <t>（２０１０年３月）</t>
  </si>
  <si>
    <t>３　月</t>
  </si>
  <si>
    <t>（２０１０年４月）</t>
  </si>
  <si>
    <t>４　月</t>
  </si>
  <si>
    <t>（２０１０年５月）</t>
  </si>
  <si>
    <t>５　月</t>
  </si>
  <si>
    <t>（２０１０年６月）</t>
  </si>
  <si>
    <t>６　月</t>
  </si>
  <si>
    <t>（２０１０年７月）</t>
  </si>
  <si>
    <t>７　月</t>
  </si>
  <si>
    <t>（２０１０年８月）</t>
  </si>
  <si>
    <t>８　月</t>
  </si>
  <si>
    <t>（２０１０年９月）</t>
  </si>
  <si>
    <t>９　月</t>
  </si>
  <si>
    <t>（２０１０年１０月）</t>
  </si>
  <si>
    <t>１０ 月</t>
  </si>
  <si>
    <t>（２０１０年１１月）</t>
  </si>
  <si>
    <t>１１ 月</t>
  </si>
  <si>
    <t>（２０１０年１２月）</t>
  </si>
  <si>
    <t>１２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</si>
</sst>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38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2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70">
    <xf numFmtId="38" fontId="2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0" fontId="1" fillId="0" borderId="0" xfId="1" applyFont="1">
      <alignment vertical="center"/>
    </xf>
    <xf numFmtId="0" fontId="1" fillId="0" borderId="0" xfId="1" quotePrefix="1" applyFont="1">
      <alignment vertical="center"/>
    </xf>
    <xf numFmtId="0" fontId="1" fillId="0" borderId="0" xfId="1" applyFont="1" applyAlignment="1">
      <alignment horizontal="right" vertical="center"/>
    </xf>
    <xf numFmtId="176" fontId="4" fillId="3" borderId="20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177" fontId="1" fillId="0" borderId="25" xfId="3" applyNumberFormat="1" applyFont="1" applyBorder="1" applyProtection="1">
      <alignment vertical="center"/>
      <protection locked="0"/>
    </xf>
    <xf numFmtId="177" fontId="1" fillId="0" borderId="26" xfId="3" applyNumberFormat="1" applyFont="1" applyBorder="1" applyProtection="1">
      <alignment vertical="center"/>
      <protection locked="0"/>
    </xf>
    <xf numFmtId="176" fontId="4" fillId="0" borderId="16" xfId="2" applyNumberFormat="1" applyFont="1" applyBorder="1">
      <alignment vertical="center"/>
    </xf>
    <xf numFmtId="176" fontId="4" fillId="0" borderId="13" xfId="2" applyNumberFormat="1" applyFont="1" applyBorder="1">
      <alignment vertical="center"/>
    </xf>
    <xf numFmtId="177" fontId="4" fillId="3" borderId="15" xfId="2" applyNumberFormat="1" applyFont="1" applyFill="1" applyBorder="1">
      <alignment vertical="center"/>
    </xf>
    <xf numFmtId="0" fontId="3" fillId="3" borderId="12" xfId="2" applyFill="1" applyBorder="1">
      <alignment vertical="center"/>
    </xf>
    <xf numFmtId="176" fontId="4" fillId="3" borderId="14" xfId="2" applyNumberFormat="1" applyFont="1" applyFill="1" applyBorder="1">
      <alignment vertical="center"/>
    </xf>
    <xf numFmtId="176" fontId="4" fillId="3" borderId="11" xfId="2" applyNumberFormat="1" applyFont="1" applyFill="1" applyBorder="1">
      <alignment vertical="center"/>
    </xf>
    <xf numFmtId="0" fontId="1" fillId="2" borderId="4" xfId="1" applyFont="1" applyFill="1" applyBorder="1" applyAlignment="1">
      <alignment horizontal="distributed" vertical="center"/>
    </xf>
    <xf numFmtId="0" fontId="1" fillId="2" borderId="9" xfId="1" applyFont="1" applyFill="1" applyBorder="1" applyAlignment="1">
      <alignment horizontal="distributed" vertical="center"/>
    </xf>
    <xf numFmtId="177" fontId="1" fillId="0" borderId="8" xfId="3" applyNumberFormat="1" applyFont="1" applyBorder="1" applyProtection="1">
      <alignment vertical="center"/>
      <protection locked="0"/>
    </xf>
    <xf numFmtId="177" fontId="1" fillId="0" borderId="7" xfId="3" applyNumberFormat="1" applyFont="1" applyBorder="1" applyProtection="1">
      <alignment vertical="center"/>
      <protection locked="0"/>
    </xf>
    <xf numFmtId="176" fontId="4" fillId="0" borderId="19" xfId="2" applyNumberFormat="1" applyFont="1" applyBorder="1">
      <alignment vertical="center"/>
    </xf>
    <xf numFmtId="177" fontId="4" fillId="3" borderId="18" xfId="2" applyNumberFormat="1" applyFont="1" applyFill="1" applyBorder="1">
      <alignment vertical="center"/>
    </xf>
    <xf numFmtId="176" fontId="4" fillId="0" borderId="15" xfId="2" applyNumberFormat="1" applyFont="1" applyBorder="1">
      <alignment vertical="center"/>
    </xf>
    <xf numFmtId="0" fontId="3" fillId="0" borderId="18" xfId="2" applyBorder="1">
      <alignment vertical="center"/>
    </xf>
    <xf numFmtId="177" fontId="1" fillId="3" borderId="8" xfId="3" applyNumberFormat="1" applyFont="1" applyFill="1" applyBorder="1" applyProtection="1">
      <alignment vertical="center"/>
      <protection locked="0"/>
    </xf>
    <xf numFmtId="177" fontId="1" fillId="3" borderId="7" xfId="3" applyNumberFormat="1" applyFont="1" applyFill="1" applyBorder="1" applyProtection="1">
      <alignment vertical="center"/>
      <protection locked="0"/>
    </xf>
    <xf numFmtId="0" fontId="5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" fillId="0" borderId="1" xfId="1" applyFont="1" applyBorder="1" applyAlignment="1">
      <alignment horizontal="right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3" borderId="17" xfId="2" applyFill="1" applyBorder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176" fontId="7" fillId="0" borderId="29" xfId="4" applyNumberFormat="1" applyFont="1" applyBorder="1" applyAlignment="1">
      <alignment vertical="center"/>
    </xf>
    <xf numFmtId="176" fontId="7" fillId="0" borderId="30" xfId="4" applyNumberFormat="1" applyFont="1" applyBorder="1" applyAlignment="1">
      <alignment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10" xfId="4" applyFont="1" applyFill="1" applyBorder="1" applyAlignment="1">
      <alignment horizontal="center" vertical="center"/>
    </xf>
    <xf numFmtId="177" fontId="7" fillId="0" borderId="28" xfId="5" applyNumberFormat="1" applyFont="1" applyBorder="1" applyAlignment="1" applyProtection="1">
      <alignment vertical="center"/>
    </xf>
    <xf numFmtId="0" fontId="7" fillId="0" borderId="31" xfId="5" applyNumberFormat="1" applyFont="1" applyBorder="1" applyAlignment="1" applyProtection="1">
      <alignment vertical="center"/>
    </xf>
    <xf numFmtId="177" fontId="7" fillId="0" borderId="8" xfId="5" applyNumberFormat="1" applyFont="1" applyBorder="1" applyAlignment="1">
      <alignment vertical="center"/>
    </xf>
    <xf numFmtId="0" fontId="7" fillId="0" borderId="32" xfId="5" applyNumberFormat="1" applyFont="1" applyBorder="1" applyAlignment="1">
      <alignment vertical="center"/>
    </xf>
    <xf numFmtId="176" fontId="7" fillId="0" borderId="27" xfId="4" applyNumberFormat="1" applyFont="1" applyBorder="1" applyAlignment="1">
      <alignment vertical="center"/>
    </xf>
    <xf numFmtId="0" fontId="7" fillId="0" borderId="33" xfId="4" applyFont="1" applyBorder="1" applyAlignment="1">
      <alignment vertical="center"/>
    </xf>
    <xf numFmtId="0" fontId="7" fillId="0" borderId="34" xfId="4" applyFont="1" applyBorder="1" applyAlignment="1">
      <alignment vertical="center"/>
    </xf>
    <xf numFmtId="0" fontId="7" fillId="2" borderId="4" xfId="4" applyFont="1" applyFill="1" applyBorder="1" applyAlignment="1">
      <alignment horizontal="distributed" vertical="center" justifyLastLine="1"/>
    </xf>
    <xf numFmtId="0" fontId="7" fillId="2" borderId="9" xfId="4" applyFont="1" applyFill="1" applyBorder="1" applyAlignment="1">
      <alignment horizontal="distributed" vertical="center" justifyLastLine="1"/>
    </xf>
    <xf numFmtId="177" fontId="7" fillId="0" borderId="8" xfId="5" applyNumberFormat="1" applyFont="1" applyBorder="1" applyAlignment="1" applyProtection="1">
      <alignment horizontal="right" vertical="center"/>
    </xf>
    <xf numFmtId="0" fontId="7" fillId="0" borderId="7" xfId="5" applyNumberFormat="1" applyFont="1" applyBorder="1" applyAlignment="1" applyProtection="1">
      <alignment horizontal="right" vertical="center"/>
    </xf>
    <xf numFmtId="176" fontId="7" fillId="0" borderId="21" xfId="4" applyNumberFormat="1" applyFont="1" applyBorder="1" applyAlignment="1">
      <alignment vertical="center"/>
    </xf>
    <xf numFmtId="0" fontId="7" fillId="0" borderId="28" xfId="5" applyNumberFormat="1" applyFont="1" applyBorder="1" applyAlignment="1" applyProtection="1">
      <alignment vertical="center"/>
    </xf>
    <xf numFmtId="177" fontId="7" fillId="0" borderId="5" xfId="5" applyNumberFormat="1" applyFont="1" applyBorder="1" applyAlignment="1" applyProtection="1">
      <alignment vertical="center"/>
      <protection locked="0"/>
    </xf>
    <xf numFmtId="177" fontId="7" fillId="0" borderId="8" xfId="5" applyNumberFormat="1" applyFont="1" applyBorder="1" applyAlignment="1">
      <alignment horizontal="right" vertical="center"/>
    </xf>
    <xf numFmtId="0" fontId="7" fillId="0" borderId="7" xfId="5" applyNumberFormat="1" applyFont="1" applyBorder="1" applyAlignment="1">
      <alignment horizontal="right" vertical="center"/>
    </xf>
    <xf numFmtId="176" fontId="7" fillId="0" borderId="8" xfId="4" applyNumberFormat="1" applyFont="1" applyBorder="1" applyAlignment="1">
      <alignment vertical="center"/>
    </xf>
    <xf numFmtId="176" fontId="7" fillId="0" borderId="7" xfId="4" applyNumberFormat="1" applyFont="1" applyBorder="1" applyAlignment="1">
      <alignment vertical="center"/>
    </xf>
    <xf numFmtId="0" fontId="7" fillId="0" borderId="5" xfId="5" applyNumberFormat="1" applyFont="1" applyBorder="1" applyAlignment="1" applyProtection="1">
      <alignment vertical="center"/>
      <protection locked="0"/>
    </xf>
    <xf numFmtId="177" fontId="7" fillId="0" borderId="8" xfId="5" applyNumberFormat="1" applyFont="1" applyBorder="1" applyAlignment="1" applyProtection="1">
      <alignment vertical="center"/>
      <protection locked="0"/>
    </xf>
    <xf numFmtId="0" fontId="7" fillId="0" borderId="7" xfId="5" applyNumberFormat="1" applyFont="1" applyBorder="1" applyAlignment="1" applyProtection="1">
      <alignment vertical="center"/>
      <protection locked="0"/>
    </xf>
    <xf numFmtId="0" fontId="7" fillId="0" borderId="30" xfId="4" applyFont="1" applyBorder="1" applyAlignment="1">
      <alignment vertical="center"/>
    </xf>
    <xf numFmtId="0" fontId="7" fillId="0" borderId="7" xfId="4" applyFont="1" applyBorder="1" applyAlignment="1">
      <alignment vertical="center"/>
    </xf>
    <xf numFmtId="0" fontId="8" fillId="0" borderId="0" xfId="4" applyFont="1" applyAlignment="1">
      <alignment horizontal="distributed" vertical="center"/>
    </xf>
    <xf numFmtId="0" fontId="7" fillId="0" borderId="0" xfId="4" applyAlignment="1">
      <alignment horizontal="distributed" vertical="center"/>
    </xf>
    <xf numFmtId="0" fontId="7" fillId="0" borderId="1" xfId="4" applyFont="1" applyBorder="1" applyAlignment="1">
      <alignment horizontal="right" vertical="center"/>
    </xf>
    <xf numFmtId="0" fontId="7" fillId="2" borderId="24" xfId="4" applyFont="1" applyFill="1" applyBorder="1" applyAlignment="1">
      <alignment horizontal="center" vertical="center"/>
    </xf>
    <xf numFmtId="0" fontId="7" fillId="2" borderId="23" xfId="4" applyFont="1" applyFill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/>
    </xf>
    <xf numFmtId="0" fontId="7" fillId="2" borderId="21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177" fontId="7" fillId="0" borderId="31" xfId="5" applyNumberFormat="1" applyFont="1" applyBorder="1" applyAlignment="1" applyProtection="1">
      <alignment vertical="center"/>
    </xf>
    <xf numFmtId="177" fontId="7" fillId="0" borderId="32" xfId="5" applyNumberFormat="1" applyFont="1" applyBorder="1" applyAlignment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176" fontId="7" fillId="0" borderId="33" xfId="4" applyNumberFormat="1" applyFont="1" applyBorder="1" applyAlignment="1">
      <alignment vertical="center"/>
    </xf>
    <xf numFmtId="176" fontId="7" fillId="0" borderId="34" xfId="4" applyNumberFormat="1" applyFont="1" applyBorder="1" applyAlignment="1">
      <alignment vertical="center"/>
    </xf>
    <xf numFmtId="177" fontId="7" fillId="0" borderId="7" xfId="5" applyNumberFormat="1" applyFont="1" applyBorder="1" applyAlignment="1" applyProtection="1">
      <alignment horizontal="right" vertical="center"/>
    </xf>
    <xf numFmtId="177" fontId="7" fillId="0" borderId="7" xfId="5" applyNumberFormat="1" applyFont="1" applyBorder="1" applyAlignment="1">
      <alignment horizontal="right" vertical="center"/>
    </xf>
    <xf numFmtId="177" fontId="7" fillId="0" borderId="7" xfId="5" applyNumberFormat="1" applyFont="1" applyBorder="1" applyAlignment="1" applyProtection="1">
      <alignment vertical="center"/>
      <protection locked="0"/>
    </xf>
    <xf numFmtId="176" fontId="7" fillId="4" borderId="29" xfId="4" applyNumberFormat="1" applyFont="1" applyFill="1" applyBorder="1" applyAlignment="1">
      <alignment vertical="center"/>
    </xf>
    <xf numFmtId="176" fontId="7" fillId="4" borderId="30" xfId="4" applyNumberFormat="1" applyFont="1" applyFill="1" applyBorder="1" applyAlignment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177" fontId="7" fillId="4" borderId="28" xfId="5" applyNumberFormat="1" applyFont="1" applyFill="1" applyBorder="1" applyAlignment="1" applyProtection="1">
      <alignment vertical="center"/>
    </xf>
    <xf numFmtId="177" fontId="7" fillId="4" borderId="31" xfId="5" applyNumberFormat="1" applyFont="1" applyFill="1" applyBorder="1" applyAlignment="1" applyProtection="1">
      <alignment vertical="center"/>
    </xf>
    <xf numFmtId="176" fontId="7" fillId="4" borderId="27" xfId="4" applyNumberFormat="1" applyFont="1" applyFill="1" applyBorder="1" applyAlignment="1">
      <alignment vertical="center"/>
    </xf>
    <xf numFmtId="176" fontId="7" fillId="4" borderId="21" xfId="4" applyNumberFormat="1" applyFont="1" applyFill="1" applyBorder="1" applyAlignment="1">
      <alignment vertical="center"/>
    </xf>
    <xf numFmtId="177" fontId="7" fillId="4" borderId="5" xfId="5" applyNumberFormat="1" applyFont="1" applyFill="1" applyBorder="1" applyAlignment="1" applyProtection="1">
      <alignment vertical="center"/>
      <protection locked="0"/>
    </xf>
    <xf numFmtId="176" fontId="7" fillId="4" borderId="8" xfId="4" applyNumberFormat="1" applyFont="1" applyFill="1" applyBorder="1" applyAlignment="1">
      <alignment vertical="center"/>
    </xf>
    <xf numFmtId="176" fontId="7" fillId="4" borderId="7" xfId="4" applyNumberFormat="1" applyFont="1" applyFill="1" applyBorder="1" applyAlignment="1">
      <alignment vertical="center"/>
    </xf>
    <xf numFmtId="177" fontId="7" fillId="0" borderId="5" xfId="5" applyNumberFormat="1" applyFont="1" applyFill="1" applyBorder="1" applyAlignment="1" applyProtection="1">
      <alignment vertical="center"/>
      <protection locked="0"/>
    </xf>
    <xf numFmtId="177" fontId="7" fillId="0" borderId="8" xfId="5" applyNumberFormat="1" applyFont="1" applyFill="1" applyBorder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177" fontId="7" fillId="0" borderId="7" xfId="5" applyNumberFormat="1" applyFont="1" applyFill="1" applyBorder="1" applyAlignment="1">
      <alignment horizontal="right" vertical="center"/>
    </xf>
    <xf numFmtId="176" fontId="7" fillId="0" borderId="8" xfId="4" applyNumberFormat="1" applyFont="1" applyFill="1" applyBorder="1" applyAlignment="1">
      <alignment vertical="center"/>
    </xf>
    <xf numFmtId="176" fontId="7" fillId="0" borderId="7" xfId="4" applyNumberFormat="1" applyFont="1" applyFill="1" applyBorder="1" applyAlignment="1">
      <alignment vertical="center"/>
    </xf>
    <xf numFmtId="0" fontId="7" fillId="0" borderId="5" xfId="5" applyNumberFormat="1" applyFont="1" applyFill="1" applyBorder="1" applyAlignment="1" applyProtection="1">
      <alignment vertical="center"/>
      <protection locked="0"/>
    </xf>
    <xf numFmtId="176" fontId="7" fillId="0" borderId="29" xfId="4" applyNumberFormat="1" applyFont="1" applyFill="1" applyBorder="1" applyAlignment="1">
      <alignment vertical="center"/>
    </xf>
    <xf numFmtId="176" fontId="7" fillId="0" borderId="30" xfId="4" applyNumberFormat="1" applyFont="1" applyFill="1" applyBorder="1" applyAlignment="1">
      <alignment vertical="center"/>
    </xf>
    <xf numFmtId="177" fontId="7" fillId="0" borderId="28" xfId="5" applyNumberFormat="1" applyFont="1" applyFill="1" applyBorder="1" applyAlignment="1" applyProtection="1">
      <alignment vertical="center"/>
    </xf>
    <xf numFmtId="177" fontId="7" fillId="0" borderId="8" xfId="5" applyNumberFormat="1" applyFont="1" applyFill="1" applyBorder="1" applyAlignment="1" applyProtection="1">
      <alignment horizontal="right" vertical="center"/>
    </xf>
    <xf numFmtId="177" fontId="7" fillId="0" borderId="7" xfId="5" applyNumberFormat="1" applyFont="1" applyFill="1" applyBorder="1" applyAlignment="1" applyProtection="1">
      <alignment horizontal="right" vertical="center"/>
    </xf>
    <xf numFmtId="176" fontId="7" fillId="0" borderId="27" xfId="4" applyNumberFormat="1" applyFont="1" applyFill="1" applyBorder="1" applyAlignment="1">
      <alignment vertical="center"/>
    </xf>
    <xf numFmtId="176" fontId="7" fillId="0" borderId="21" xfId="4" applyNumberFormat="1" applyFont="1" applyFill="1" applyBorder="1" applyAlignment="1">
      <alignment vertical="center"/>
    </xf>
    <xf numFmtId="177" fontId="7" fillId="0" borderId="31" xfId="5" applyNumberFormat="1" applyFont="1" applyFill="1" applyBorder="1" applyAlignment="1" applyProtection="1">
      <alignment vertical="center"/>
    </xf>
    <xf numFmtId="177" fontId="7" fillId="0" borderId="8" xfId="5" applyNumberFormat="1" applyFont="1" applyFill="1" applyBorder="1" applyAlignment="1">
      <alignment vertical="center"/>
    </xf>
    <xf numFmtId="177" fontId="7" fillId="0" borderId="32" xfId="5" applyNumberFormat="1" applyFont="1" applyFill="1" applyBorder="1" applyAlignment="1">
      <alignment vertical="center"/>
    </xf>
    <xf numFmtId="176" fontId="7" fillId="0" borderId="33" xfId="4" applyNumberFormat="1" applyFont="1" applyFill="1" applyBorder="1" applyAlignment="1">
      <alignment vertical="center"/>
    </xf>
    <xf numFmtId="0" fontId="7" fillId="0" borderId="31" xfId="5" applyNumberFormat="1" applyFont="1" applyFill="1" applyBorder="1" applyAlignment="1" applyProtection="1">
      <alignment vertical="center"/>
    </xf>
    <xf numFmtId="176" fontId="7" fillId="0" borderId="34" xfId="4" applyNumberFormat="1" applyFont="1" applyFill="1" applyBorder="1" applyAlignment="1">
      <alignment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>
      <alignment vertical="center"/>
    </xf>
    <xf numFmtId="0" fontId="7" fillId="0" borderId="0" xfId="4" applyAlignment="1">
      <alignment vertical="center"/>
    </xf>
    <xf numFmtId="0" fontId="7" fillId="0" borderId="0" xfId="4" applyFont="1">
      <alignment vertical="center"/>
    </xf>
    <xf numFmtId="0" fontId="7" fillId="0" borderId="0" xfId="4" quotePrefix="1" applyFont="1">
      <alignment vertical="center"/>
    </xf>
    <xf numFmtId="0" fontId="7" fillId="0" borderId="0" xfId="4" applyFont="1" applyAlignment="1">
      <alignment horizontal="right" vertical="center"/>
    </xf>
  </cellXfs>
  <cellStyles count="6">
    <cellStyle name="桁区切り 2" xfId="3" xr:uid="{00000000-0005-0000-0000-000000000000}"/>
    <cellStyle name="桁区切り 3" xfId="5" xr:uid="{9E7374D3-E6BE-4DD4-B047-B7271F417BE7}"/>
    <cellStyle name="標準" xfId="0" builtinId="0"/>
    <cellStyle name="標準 2" xfId="1" xr:uid="{00000000-0005-0000-0000-000002000000}"/>
    <cellStyle name="標準 3" xfId="2" xr:uid="{00000000-0005-0000-0000-000003000000}"/>
    <cellStyle name="標準 4" xfId="4" xr:uid="{0DAA65FF-278B-4031-858B-E7FA91F94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5432-BDF8-461B-BEE1-F3D9EF0BCFF5}">
  <dimension ref="A1:G45"/>
  <sheetViews>
    <sheetView tabSelected="1"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C1" s="27" t="s">
        <v>18</v>
      </c>
      <c r="D1" s="28"/>
      <c r="E1" s="28"/>
    </row>
    <row r="2" spans="1:7" x14ac:dyDescent="0.15">
      <c r="C2" s="2"/>
      <c r="D2" s="3" t="s">
        <v>19</v>
      </c>
      <c r="E2" s="2"/>
    </row>
    <row r="5" spans="1:7" ht="14.25" thickBot="1" x14ac:dyDescent="0.2">
      <c r="B5" s="4" t="s">
        <v>0</v>
      </c>
      <c r="F5" s="29" t="s">
        <v>1</v>
      </c>
      <c r="G5" s="29"/>
    </row>
    <row r="6" spans="1:7" x14ac:dyDescent="0.15">
      <c r="A6" s="30" t="s">
        <v>2</v>
      </c>
      <c r="B6" s="31"/>
      <c r="C6" s="34" t="s">
        <v>20</v>
      </c>
      <c r="D6" s="34" t="s">
        <v>3</v>
      </c>
      <c r="E6" s="34" t="s">
        <v>4</v>
      </c>
      <c r="F6" s="34" t="s">
        <v>5</v>
      </c>
      <c r="G6" s="35" t="s">
        <v>4</v>
      </c>
    </row>
    <row r="7" spans="1:7" x14ac:dyDescent="0.15">
      <c r="A7" s="32"/>
      <c r="B7" s="33"/>
      <c r="C7" s="7"/>
      <c r="D7" s="7"/>
      <c r="E7" s="7"/>
      <c r="F7" s="7"/>
      <c r="G7" s="36"/>
    </row>
    <row r="8" spans="1:7" x14ac:dyDescent="0.15">
      <c r="A8" s="17" t="s">
        <v>6</v>
      </c>
      <c r="B8" s="7" t="s">
        <v>7</v>
      </c>
      <c r="C8" s="19">
        <f>SUM('1月:12月'!C8)</f>
        <v>43703</v>
      </c>
      <c r="D8" s="19">
        <f>SUM('1月:12月'!D8)</f>
        <v>38203</v>
      </c>
      <c r="E8" s="23">
        <f>IF(D8="","",C8/D8)</f>
        <v>1.1439677512237258</v>
      </c>
      <c r="F8" s="25"/>
      <c r="G8" s="5"/>
    </row>
    <row r="9" spans="1:7" x14ac:dyDescent="0.15">
      <c r="A9" s="17"/>
      <c r="B9" s="7"/>
      <c r="C9" s="20"/>
      <c r="D9" s="20"/>
      <c r="E9" s="24"/>
      <c r="F9" s="26"/>
      <c r="G9" s="37"/>
    </row>
    <row r="10" spans="1:7" x14ac:dyDescent="0.15">
      <c r="A10" s="17"/>
      <c r="B10" s="7" t="s">
        <v>8</v>
      </c>
      <c r="C10" s="19">
        <f>SUM('1月:12月'!C10)</f>
        <v>61875</v>
      </c>
      <c r="D10" s="19">
        <f>SUM('1月:12月'!D10)</f>
        <v>59143</v>
      </c>
      <c r="E10" s="23">
        <f>IF(D10="","",C10/D10)</f>
        <v>1.0461931251373788</v>
      </c>
      <c r="F10" s="25"/>
      <c r="G10" s="5"/>
    </row>
    <row r="11" spans="1:7" x14ac:dyDescent="0.15">
      <c r="A11" s="17"/>
      <c r="B11" s="7"/>
      <c r="C11" s="20"/>
      <c r="D11" s="20"/>
      <c r="E11" s="24"/>
      <c r="F11" s="26"/>
      <c r="G11" s="6"/>
    </row>
    <row r="12" spans="1:7" x14ac:dyDescent="0.15">
      <c r="A12" s="17" t="s">
        <v>9</v>
      </c>
      <c r="B12" s="7" t="s">
        <v>7</v>
      </c>
      <c r="C12" s="19">
        <f>SUM('1月:12月'!C12)</f>
        <v>147711</v>
      </c>
      <c r="D12" s="19">
        <f>SUM('1月:12月'!D12)</f>
        <v>137045</v>
      </c>
      <c r="E12" s="23">
        <f>IF(D12="","",C12/D12)</f>
        <v>1.0778284505089568</v>
      </c>
      <c r="F12" s="25"/>
      <c r="G12" s="5"/>
    </row>
    <row r="13" spans="1:7" x14ac:dyDescent="0.15">
      <c r="A13" s="17"/>
      <c r="B13" s="7"/>
      <c r="C13" s="20"/>
      <c r="D13" s="20"/>
      <c r="E13" s="24"/>
      <c r="F13" s="26"/>
      <c r="G13" s="6"/>
    </row>
    <row r="14" spans="1:7" x14ac:dyDescent="0.15">
      <c r="A14" s="17"/>
      <c r="B14" s="7" t="s">
        <v>8</v>
      </c>
      <c r="C14" s="19">
        <f>SUM('1月:12月'!C14)</f>
        <v>217293</v>
      </c>
      <c r="D14" s="19">
        <f>SUM('1月:12月'!D14)</f>
        <v>205715</v>
      </c>
      <c r="E14" s="23">
        <f>IF(D14="","",C14/D14)</f>
        <v>1.0562817490217047</v>
      </c>
      <c r="F14" s="25"/>
      <c r="G14" s="5"/>
    </row>
    <row r="15" spans="1:7" x14ac:dyDescent="0.15">
      <c r="A15" s="17"/>
      <c r="B15" s="7"/>
      <c r="C15" s="20"/>
      <c r="D15" s="20"/>
      <c r="E15" s="24"/>
      <c r="F15" s="26"/>
      <c r="G15" s="6"/>
    </row>
    <row r="16" spans="1:7" x14ac:dyDescent="0.15">
      <c r="A16" s="17" t="s">
        <v>10</v>
      </c>
      <c r="B16" s="7" t="s">
        <v>7</v>
      </c>
      <c r="C16" s="19">
        <f>SUM('1月:12月'!C16)</f>
        <v>1683628</v>
      </c>
      <c r="D16" s="19">
        <f>SUM('1月:12月'!D16)</f>
        <v>1636414</v>
      </c>
      <c r="E16" s="23">
        <f>IF(D16="","",C16/D16)</f>
        <v>1.0288521119961085</v>
      </c>
      <c r="F16" s="25"/>
      <c r="G16" s="5"/>
    </row>
    <row r="17" spans="1:7" x14ac:dyDescent="0.15">
      <c r="A17" s="17"/>
      <c r="B17" s="7"/>
      <c r="C17" s="20"/>
      <c r="D17" s="20"/>
      <c r="E17" s="24"/>
      <c r="F17" s="26"/>
      <c r="G17" s="6"/>
    </row>
    <row r="18" spans="1:7" x14ac:dyDescent="0.15">
      <c r="A18" s="17"/>
      <c r="B18" s="7" t="s">
        <v>8</v>
      </c>
      <c r="C18" s="19">
        <f>SUM('1月:12月'!C18)</f>
        <v>1797207</v>
      </c>
      <c r="D18" s="19">
        <f>SUM('1月:12月'!D18)</f>
        <v>1680482</v>
      </c>
      <c r="E18" s="23">
        <f>IF(D18="","",C18/D18)</f>
        <v>1.0694592384803883</v>
      </c>
      <c r="F18" s="25"/>
      <c r="G18" s="5"/>
    </row>
    <row r="19" spans="1:7" x14ac:dyDescent="0.15">
      <c r="A19" s="17"/>
      <c r="B19" s="7"/>
      <c r="C19" s="20"/>
      <c r="D19" s="20"/>
      <c r="E19" s="24"/>
      <c r="F19" s="26"/>
      <c r="G19" s="6"/>
    </row>
    <row r="20" spans="1:7" x14ac:dyDescent="0.15">
      <c r="A20" s="17" t="s">
        <v>11</v>
      </c>
      <c r="B20" s="7" t="s">
        <v>7</v>
      </c>
      <c r="C20" s="19">
        <f>SUM('1月:12月'!C20)</f>
        <v>505427</v>
      </c>
      <c r="D20" s="19">
        <f>SUM('1月:12月'!D20)</f>
        <v>418842</v>
      </c>
      <c r="E20" s="23">
        <f>IF(D20="","",C20/D20)</f>
        <v>1.2067247315216716</v>
      </c>
      <c r="F20" s="25"/>
      <c r="G20" s="5"/>
    </row>
    <row r="21" spans="1:7" x14ac:dyDescent="0.15">
      <c r="A21" s="17"/>
      <c r="B21" s="7"/>
      <c r="C21" s="20"/>
      <c r="D21" s="20"/>
      <c r="E21" s="24"/>
      <c r="F21" s="26"/>
      <c r="G21" s="6"/>
    </row>
    <row r="22" spans="1:7" x14ac:dyDescent="0.15">
      <c r="A22" s="17"/>
      <c r="B22" s="7" t="s">
        <v>8</v>
      </c>
      <c r="C22" s="19">
        <f>SUM('1月:12月'!C22)</f>
        <v>851979</v>
      </c>
      <c r="D22" s="19">
        <f>SUM('1月:12月'!D22)</f>
        <v>737191</v>
      </c>
      <c r="E22" s="23">
        <f>IF(D22="","",C22/D22)</f>
        <v>1.155709985607529</v>
      </c>
      <c r="F22" s="25"/>
      <c r="G22" s="5"/>
    </row>
    <row r="23" spans="1:7" x14ac:dyDescent="0.15">
      <c r="A23" s="17"/>
      <c r="B23" s="7"/>
      <c r="C23" s="20"/>
      <c r="D23" s="20"/>
      <c r="E23" s="24"/>
      <c r="F23" s="26"/>
      <c r="G23" s="6"/>
    </row>
    <row r="24" spans="1:7" x14ac:dyDescent="0.15">
      <c r="A24" s="17" t="s">
        <v>12</v>
      </c>
      <c r="B24" s="7" t="s">
        <v>7</v>
      </c>
      <c r="C24" s="19">
        <f>SUM('1月:12月'!C24)</f>
        <v>523861</v>
      </c>
      <c r="D24" s="19">
        <f>SUM('1月:12月'!D24)</f>
        <v>501649</v>
      </c>
      <c r="E24" s="23">
        <f>IF(D24="","",C24/D24)</f>
        <v>1.0442779712508148</v>
      </c>
      <c r="F24" s="25"/>
      <c r="G24" s="5"/>
    </row>
    <row r="25" spans="1:7" x14ac:dyDescent="0.15">
      <c r="A25" s="17"/>
      <c r="B25" s="7"/>
      <c r="C25" s="20"/>
      <c r="D25" s="20"/>
      <c r="E25" s="24"/>
      <c r="F25" s="26"/>
      <c r="G25" s="6"/>
    </row>
    <row r="26" spans="1:7" x14ac:dyDescent="0.15">
      <c r="A26" s="17"/>
      <c r="B26" s="7" t="s">
        <v>8</v>
      </c>
      <c r="C26" s="19">
        <f>SUM('1月:12月'!C26)</f>
        <v>763155</v>
      </c>
      <c r="D26" s="19">
        <f>SUM('1月:12月'!D26)</f>
        <v>741279</v>
      </c>
      <c r="E26" s="23">
        <f>IF(D26="","",C26/D26)</f>
        <v>1.0295111557186971</v>
      </c>
      <c r="F26" s="25"/>
      <c r="G26" s="5"/>
    </row>
    <row r="27" spans="1:7" x14ac:dyDescent="0.15">
      <c r="A27" s="17"/>
      <c r="B27" s="7"/>
      <c r="C27" s="20"/>
      <c r="D27" s="20"/>
      <c r="E27" s="24"/>
      <c r="F27" s="26"/>
      <c r="G27" s="6"/>
    </row>
    <row r="28" spans="1:7" x14ac:dyDescent="0.15">
      <c r="A28" s="17" t="s">
        <v>13</v>
      </c>
      <c r="B28" s="7" t="s">
        <v>7</v>
      </c>
      <c r="C28" s="19">
        <f>SUM('1月:12月'!C28)</f>
        <v>361661</v>
      </c>
      <c r="D28" s="19">
        <f>SUM('1月:12月'!D28)</f>
        <v>336085</v>
      </c>
      <c r="E28" s="23">
        <f>IF(D28="","",C28/D28)</f>
        <v>1.0760997961825134</v>
      </c>
      <c r="F28" s="25"/>
      <c r="G28" s="5"/>
    </row>
    <row r="29" spans="1:7" x14ac:dyDescent="0.15">
      <c r="A29" s="17"/>
      <c r="B29" s="7"/>
      <c r="C29" s="20"/>
      <c r="D29" s="20"/>
      <c r="E29" s="24"/>
      <c r="F29" s="26"/>
      <c r="G29" s="6"/>
    </row>
    <row r="30" spans="1:7" x14ac:dyDescent="0.15">
      <c r="A30" s="17"/>
      <c r="B30" s="7" t="s">
        <v>8</v>
      </c>
      <c r="C30" s="19">
        <f>SUM('1月:12月'!C30)</f>
        <v>680149</v>
      </c>
      <c r="D30" s="19">
        <f>SUM('1月:12月'!D30)</f>
        <v>654783</v>
      </c>
      <c r="E30" s="23">
        <f>IF(D30="","",C30/D30)</f>
        <v>1.0387395518820739</v>
      </c>
      <c r="F30" s="25"/>
      <c r="G30" s="5"/>
    </row>
    <row r="31" spans="1:7" x14ac:dyDescent="0.15">
      <c r="A31" s="17"/>
      <c r="B31" s="7"/>
      <c r="C31" s="20"/>
      <c r="D31" s="20"/>
      <c r="E31" s="24"/>
      <c r="F31" s="26"/>
      <c r="G31" s="6"/>
    </row>
    <row r="32" spans="1:7" x14ac:dyDescent="0.15">
      <c r="A32" s="17" t="s">
        <v>14</v>
      </c>
      <c r="B32" s="7" t="s">
        <v>7</v>
      </c>
      <c r="C32" s="19">
        <f>SUM('1月:12月'!C32)</f>
        <v>84790</v>
      </c>
      <c r="D32" s="19">
        <f>SUM('1月:12月'!D32)</f>
        <v>71726</v>
      </c>
      <c r="E32" s="23">
        <f>IF(D32="","",C32/D32)</f>
        <v>1.182137579120542</v>
      </c>
      <c r="F32" s="25"/>
      <c r="G32" s="5"/>
    </row>
    <row r="33" spans="1:7" x14ac:dyDescent="0.15">
      <c r="A33" s="17"/>
      <c r="B33" s="7"/>
      <c r="C33" s="20"/>
      <c r="D33" s="20"/>
      <c r="E33" s="24"/>
      <c r="F33" s="26"/>
      <c r="G33" s="6"/>
    </row>
    <row r="34" spans="1:7" x14ac:dyDescent="0.15">
      <c r="A34" s="17"/>
      <c r="B34" s="7" t="s">
        <v>8</v>
      </c>
      <c r="C34" s="19">
        <f>SUM('1月:12月'!C34)</f>
        <v>87595</v>
      </c>
      <c r="D34" s="19">
        <f>SUM('1月:12月'!D34)</f>
        <v>76291</v>
      </c>
      <c r="E34" s="23">
        <f>IF(D34="","",C34/D34)</f>
        <v>1.1481695088542554</v>
      </c>
      <c r="F34" s="25"/>
      <c r="G34" s="5"/>
    </row>
    <row r="35" spans="1:7" x14ac:dyDescent="0.15">
      <c r="A35" s="17"/>
      <c r="B35" s="7"/>
      <c r="C35" s="20"/>
      <c r="D35" s="20"/>
      <c r="E35" s="24"/>
      <c r="F35" s="26"/>
      <c r="G35" s="6"/>
    </row>
    <row r="36" spans="1:7" x14ac:dyDescent="0.15">
      <c r="A36" s="17" t="s">
        <v>15</v>
      </c>
      <c r="B36" s="7" t="s">
        <v>7</v>
      </c>
      <c r="C36" s="19">
        <f>SUM('1月:12月'!C36)</f>
        <v>251312</v>
      </c>
      <c r="D36" s="19">
        <f>SUM('1月:12月'!D36)</f>
        <v>236957</v>
      </c>
      <c r="E36" s="23">
        <f>IF(D36="","",C36/D36)</f>
        <v>1.0605806116721599</v>
      </c>
      <c r="F36" s="25"/>
      <c r="G36" s="5"/>
    </row>
    <row r="37" spans="1:7" x14ac:dyDescent="0.15">
      <c r="A37" s="17"/>
      <c r="B37" s="7"/>
      <c r="C37" s="20"/>
      <c r="D37" s="20"/>
      <c r="E37" s="24"/>
      <c r="F37" s="26"/>
      <c r="G37" s="6"/>
    </row>
    <row r="38" spans="1:7" x14ac:dyDescent="0.15">
      <c r="A38" s="17"/>
      <c r="B38" s="7" t="s">
        <v>8</v>
      </c>
      <c r="C38" s="19">
        <f>SUM('1月:12月'!C38)</f>
        <v>272485</v>
      </c>
      <c r="D38" s="19">
        <f>SUM('1月:12月'!D38)</f>
        <v>266336</v>
      </c>
      <c r="E38" s="23">
        <f>IF(D38="","",C38/D38)</f>
        <v>1.023087378349153</v>
      </c>
      <c r="F38" s="25"/>
      <c r="G38" s="5"/>
    </row>
    <row r="39" spans="1:7" x14ac:dyDescent="0.15">
      <c r="A39" s="17"/>
      <c r="B39" s="7"/>
      <c r="C39" s="20"/>
      <c r="D39" s="20"/>
      <c r="E39" s="24"/>
      <c r="F39" s="26"/>
      <c r="G39" s="6"/>
    </row>
    <row r="40" spans="1:7" x14ac:dyDescent="0.15">
      <c r="A40" s="17" t="s">
        <v>16</v>
      </c>
      <c r="B40" s="7" t="s">
        <v>7</v>
      </c>
      <c r="C40" s="19">
        <f>SUM('1月:12月'!C40)</f>
        <v>3602093</v>
      </c>
      <c r="D40" s="19">
        <f>SUM('1月:12月'!D40)</f>
        <v>3376921</v>
      </c>
      <c r="E40" s="11">
        <f>IF(D40=0,"",C40/D40)</f>
        <v>1.066679676545587</v>
      </c>
      <c r="F40" s="13"/>
      <c r="G40" s="5"/>
    </row>
    <row r="41" spans="1:7" x14ac:dyDescent="0.15">
      <c r="A41" s="17"/>
      <c r="B41" s="7"/>
      <c r="C41" s="20"/>
      <c r="D41" s="20"/>
      <c r="E41" s="21"/>
      <c r="F41" s="22"/>
      <c r="G41" s="6"/>
    </row>
    <row r="42" spans="1:7" x14ac:dyDescent="0.15">
      <c r="A42" s="17"/>
      <c r="B42" s="7" t="s">
        <v>8</v>
      </c>
      <c r="C42" s="9">
        <f>SUM('1月:12月'!C42)</f>
        <v>4731738</v>
      </c>
      <c r="D42" s="9">
        <f>SUM('1月:12月'!D42)</f>
        <v>4421220</v>
      </c>
      <c r="E42" s="11">
        <f>IF(D42=0,"",C42/D42)</f>
        <v>1.0702335554439726</v>
      </c>
      <c r="F42" s="13"/>
      <c r="G42" s="15"/>
    </row>
    <row r="43" spans="1:7" ht="14.25" thickBot="1" x14ac:dyDescent="0.2">
      <c r="A43" s="18"/>
      <c r="B43" s="8"/>
      <c r="C43" s="10"/>
      <c r="D43" s="10"/>
      <c r="E43" s="12"/>
      <c r="F43" s="14"/>
      <c r="G43" s="16"/>
    </row>
    <row r="45" spans="1:7" x14ac:dyDescent="0.15">
      <c r="B45" s="2" t="s">
        <v>17</v>
      </c>
    </row>
  </sheetData>
  <mergeCells count="125">
    <mergeCell ref="C1:E1"/>
    <mergeCell ref="F5:G5"/>
    <mergeCell ref="A6:B7"/>
    <mergeCell ref="C6:C7"/>
    <mergeCell ref="D6:D7"/>
    <mergeCell ref="E6:E7"/>
    <mergeCell ref="F6:F7"/>
    <mergeCell ref="G6:G7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G12:G13"/>
    <mergeCell ref="B14:B15"/>
    <mergeCell ref="C14:C15"/>
    <mergeCell ref="D14:D15"/>
    <mergeCell ref="E14:E15"/>
    <mergeCell ref="F14:F15"/>
    <mergeCell ref="G14:G15"/>
    <mergeCell ref="A12:A15"/>
    <mergeCell ref="B12:B13"/>
    <mergeCell ref="C12:C13"/>
    <mergeCell ref="D12:D13"/>
    <mergeCell ref="E12:E13"/>
    <mergeCell ref="F12:F1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E16:E17"/>
    <mergeCell ref="F16:F17"/>
    <mergeCell ref="G20:G21"/>
    <mergeCell ref="B22:B23"/>
    <mergeCell ref="C22:C23"/>
    <mergeCell ref="D22:D23"/>
    <mergeCell ref="E22:E23"/>
    <mergeCell ref="F22:F23"/>
    <mergeCell ref="G22:G23"/>
    <mergeCell ref="A20:A23"/>
    <mergeCell ref="B20:B21"/>
    <mergeCell ref="C20:C21"/>
    <mergeCell ref="D20:D21"/>
    <mergeCell ref="E20:E21"/>
    <mergeCell ref="F20:F2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E24:E25"/>
    <mergeCell ref="F24:F25"/>
    <mergeCell ref="G28:G29"/>
    <mergeCell ref="B30:B31"/>
    <mergeCell ref="C30:C31"/>
    <mergeCell ref="D30:D31"/>
    <mergeCell ref="E30:E31"/>
    <mergeCell ref="F30:F31"/>
    <mergeCell ref="G30:G31"/>
    <mergeCell ref="A28:A31"/>
    <mergeCell ref="B28:B29"/>
    <mergeCell ref="C28:C29"/>
    <mergeCell ref="D28:D29"/>
    <mergeCell ref="E28:E29"/>
    <mergeCell ref="F28:F2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E32:E33"/>
    <mergeCell ref="F32:F33"/>
    <mergeCell ref="G36:G37"/>
    <mergeCell ref="B38:B39"/>
    <mergeCell ref="C38:C39"/>
    <mergeCell ref="D38:D39"/>
    <mergeCell ref="E38:E39"/>
    <mergeCell ref="F38:F39"/>
    <mergeCell ref="G38:G39"/>
    <mergeCell ref="A36:A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E40:E41"/>
    <mergeCell ref="F40:F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87F3-D498-4C61-83C4-947BE953D8A9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50"/>
      <c r="B1" s="150"/>
      <c r="C1" s="70" t="s">
        <v>21</v>
      </c>
      <c r="D1" s="71"/>
      <c r="E1" s="71"/>
      <c r="F1" s="151"/>
      <c r="G1" s="150"/>
    </row>
    <row r="2" spans="1:7" x14ac:dyDescent="0.15">
      <c r="A2" s="150"/>
      <c r="B2" s="150"/>
      <c r="C2" s="152"/>
      <c r="D2" s="153" t="s">
        <v>38</v>
      </c>
      <c r="E2" s="152"/>
      <c r="F2" s="150"/>
      <c r="G2" s="150"/>
    </row>
    <row r="5" spans="1:7" ht="14.25" thickBot="1" x14ac:dyDescent="0.2">
      <c r="A5" s="150"/>
      <c r="B5" s="154" t="s">
        <v>0</v>
      </c>
      <c r="C5" s="150"/>
      <c r="D5" s="150"/>
      <c r="E5" s="150"/>
      <c r="F5" s="72" t="s">
        <v>1</v>
      </c>
      <c r="G5" s="72"/>
    </row>
    <row r="6" spans="1:7" x14ac:dyDescent="0.15">
      <c r="A6" s="73" t="s">
        <v>2</v>
      </c>
      <c r="B6" s="74"/>
      <c r="C6" s="77" t="s">
        <v>39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4714</v>
      </c>
      <c r="D8" s="61">
        <v>4502</v>
      </c>
      <c r="E8" s="63">
        <v>1.0470901821412706</v>
      </c>
      <c r="F8" s="66">
        <v>5068</v>
      </c>
      <c r="G8" s="43">
        <v>0.93014996053670085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7175</v>
      </c>
      <c r="D10" s="61">
        <v>6949</v>
      </c>
      <c r="E10" s="63">
        <v>1.0325226651316737</v>
      </c>
      <c r="F10" s="60">
        <v>7523</v>
      </c>
      <c r="G10" s="43">
        <v>0.95374185830120961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12815</v>
      </c>
      <c r="D12" s="61">
        <v>11073</v>
      </c>
      <c r="E12" s="63">
        <v>1.1573196062494355</v>
      </c>
      <c r="F12" s="66">
        <v>12207</v>
      </c>
      <c r="G12" s="43">
        <v>1.0498074875071681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18295</v>
      </c>
      <c r="D14" s="117">
        <v>16468</v>
      </c>
      <c r="E14" s="124">
        <v>1.1109424338110274</v>
      </c>
      <c r="F14" s="116">
        <v>17374</v>
      </c>
      <c r="G14" s="127">
        <v>1.053010245193968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143282</v>
      </c>
      <c r="D16" s="117">
        <v>140809</v>
      </c>
      <c r="E16" s="124">
        <v>1.017562797832525</v>
      </c>
      <c r="F16" s="116">
        <v>139134</v>
      </c>
      <c r="G16" s="127">
        <v>1.0298129860422327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154407</v>
      </c>
      <c r="D18" s="117">
        <v>142539</v>
      </c>
      <c r="E18" s="124">
        <v>1.0832614231894429</v>
      </c>
      <c r="F18" s="116">
        <v>148354</v>
      </c>
      <c r="G18" s="127">
        <v>1.0408010569313939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45183</v>
      </c>
      <c r="D20" s="117">
        <v>37637</v>
      </c>
      <c r="E20" s="124">
        <v>1.2004941945426044</v>
      </c>
      <c r="F20" s="116">
        <v>41486</v>
      </c>
      <c r="G20" s="127">
        <v>1.0891144000385673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75492</v>
      </c>
      <c r="D22" s="117">
        <v>64631</v>
      </c>
      <c r="E22" s="124">
        <v>1.168046293574291</v>
      </c>
      <c r="F22" s="116">
        <v>68840</v>
      </c>
      <c r="G22" s="127">
        <v>1.0966298663567693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40868</v>
      </c>
      <c r="D24" s="117">
        <v>40503</v>
      </c>
      <c r="E24" s="124">
        <v>1.0090116781472978</v>
      </c>
      <c r="F24" s="116">
        <v>42637</v>
      </c>
      <c r="G24" s="127">
        <v>0.95851021413326454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67412</v>
      </c>
      <c r="D26" s="117">
        <v>61501</v>
      </c>
      <c r="E26" s="124">
        <v>1.0961122583372629</v>
      </c>
      <c r="F26" s="116">
        <v>62406</v>
      </c>
      <c r="G26" s="127">
        <v>1.0802166458353364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30570</v>
      </c>
      <c r="D28" s="117">
        <v>28073</v>
      </c>
      <c r="E28" s="124">
        <v>1.0889466747408543</v>
      </c>
      <c r="F28" s="116">
        <v>28208</v>
      </c>
      <c r="G28" s="127">
        <v>1.08373511060692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58090</v>
      </c>
      <c r="D30" s="117">
        <v>56844</v>
      </c>
      <c r="E30" s="124">
        <v>1.0219196397157131</v>
      </c>
      <c r="F30" s="116">
        <v>53989</v>
      </c>
      <c r="G30" s="127">
        <v>1.0759599177610253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8072</v>
      </c>
      <c r="D32" s="117">
        <v>5952</v>
      </c>
      <c r="E32" s="124">
        <v>1.3561827956989247</v>
      </c>
      <c r="F32" s="116">
        <v>8095</v>
      </c>
      <c r="G32" s="127">
        <v>0.99715873996294013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8184</v>
      </c>
      <c r="D34" s="117">
        <v>5960</v>
      </c>
      <c r="E34" s="124">
        <v>1.3731543624161073</v>
      </c>
      <c r="F34" s="116">
        <v>7993</v>
      </c>
      <c r="G34" s="127">
        <v>1.0238959089203052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21564</v>
      </c>
      <c r="D36" s="117">
        <v>19738</v>
      </c>
      <c r="E36" s="124">
        <v>1.0925119059681832</v>
      </c>
      <c r="F36" s="116">
        <v>21735</v>
      </c>
      <c r="G36" s="127">
        <v>0.99213250517598339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22399</v>
      </c>
      <c r="D38" s="117">
        <v>22558</v>
      </c>
      <c r="E38" s="124">
        <v>0.99295150279280076</v>
      </c>
      <c r="F38" s="116">
        <v>22971</v>
      </c>
      <c r="G38" s="127">
        <v>0.97509903791737407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307068</v>
      </c>
      <c r="D40" s="130">
        <v>288287</v>
      </c>
      <c r="E40" s="132">
        <v>1.0651468848751418</v>
      </c>
      <c r="F40" s="129">
        <v>298570</v>
      </c>
      <c r="G40" s="127">
        <v>1.0284623371403692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411454</v>
      </c>
      <c r="D42" s="135">
        <v>377450</v>
      </c>
      <c r="E42" s="132">
        <v>1.0900887534772818</v>
      </c>
      <c r="F42" s="129">
        <v>389450</v>
      </c>
      <c r="G42" s="127">
        <v>1.0565001925792785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50"/>
      <c r="B45" s="152" t="s">
        <v>17</v>
      </c>
      <c r="C45" s="150"/>
      <c r="D45" s="150"/>
      <c r="E45" s="150"/>
      <c r="F45" s="150"/>
      <c r="G45" s="150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8205-FC01-4AEF-BB5F-59F73CD50641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55"/>
      <c r="B1" s="155"/>
      <c r="C1" s="70" t="s">
        <v>21</v>
      </c>
      <c r="D1" s="71"/>
      <c r="E1" s="71"/>
      <c r="F1" s="156"/>
      <c r="G1" s="155"/>
    </row>
    <row r="2" spans="1:7" x14ac:dyDescent="0.15">
      <c r="A2" s="155"/>
      <c r="B2" s="155"/>
      <c r="C2" s="157"/>
      <c r="D2" s="158" t="s">
        <v>40</v>
      </c>
      <c r="E2" s="157"/>
      <c r="F2" s="155"/>
      <c r="G2" s="155"/>
    </row>
    <row r="5" spans="1:7" ht="14.25" thickBot="1" x14ac:dyDescent="0.2">
      <c r="A5" s="155"/>
      <c r="B5" s="159" t="s">
        <v>0</v>
      </c>
      <c r="C5" s="155"/>
      <c r="D5" s="155"/>
      <c r="E5" s="155"/>
      <c r="F5" s="72" t="s">
        <v>1</v>
      </c>
      <c r="G5" s="72"/>
    </row>
    <row r="6" spans="1:7" x14ac:dyDescent="0.15">
      <c r="A6" s="73" t="s">
        <v>2</v>
      </c>
      <c r="B6" s="74"/>
      <c r="C6" s="77" t="s">
        <v>41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3302</v>
      </c>
      <c r="D8" s="61">
        <v>2873</v>
      </c>
      <c r="E8" s="63">
        <v>1.1493212669683257</v>
      </c>
      <c r="F8" s="66">
        <v>4714</v>
      </c>
      <c r="G8" s="43">
        <v>0.70046669495120917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4870</v>
      </c>
      <c r="D10" s="61">
        <v>4313</v>
      </c>
      <c r="E10" s="63">
        <v>1.1291444470206353</v>
      </c>
      <c r="F10" s="60">
        <v>7175</v>
      </c>
      <c r="G10" s="43">
        <v>0.67874564459930309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12255</v>
      </c>
      <c r="D12" s="61">
        <v>11639</v>
      </c>
      <c r="E12" s="63">
        <v>1.0529255090643526</v>
      </c>
      <c r="F12" s="66">
        <v>12815</v>
      </c>
      <c r="G12" s="43">
        <v>0.95630120952009368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18774</v>
      </c>
      <c r="D14" s="117">
        <v>17797</v>
      </c>
      <c r="E14" s="124">
        <v>1.0548968927347306</v>
      </c>
      <c r="F14" s="116">
        <v>18295</v>
      </c>
      <c r="G14" s="127">
        <v>1.0261820169445204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143142</v>
      </c>
      <c r="D16" s="117">
        <v>143944</v>
      </c>
      <c r="E16" s="124">
        <v>0.99442838881787365</v>
      </c>
      <c r="F16" s="116">
        <v>143282</v>
      </c>
      <c r="G16" s="127">
        <v>0.99902290587791909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151654</v>
      </c>
      <c r="D18" s="117">
        <v>150466</v>
      </c>
      <c r="E18" s="124">
        <v>1.0078954714021773</v>
      </c>
      <c r="F18" s="116">
        <v>154407</v>
      </c>
      <c r="G18" s="127">
        <v>0.98217049745154039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47401</v>
      </c>
      <c r="D20" s="117">
        <v>39613</v>
      </c>
      <c r="E20" s="124">
        <v>1.1966021255648398</v>
      </c>
      <c r="F20" s="116">
        <v>45183</v>
      </c>
      <c r="G20" s="127">
        <v>1.0490892592346679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73528</v>
      </c>
      <c r="D22" s="117">
        <v>69917</v>
      </c>
      <c r="E22" s="124">
        <v>1.0516469528154813</v>
      </c>
      <c r="F22" s="116">
        <v>75492</v>
      </c>
      <c r="G22" s="127">
        <v>0.97398399830445614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42711</v>
      </c>
      <c r="D24" s="117">
        <v>44992</v>
      </c>
      <c r="E24" s="124">
        <v>0.94930209815078237</v>
      </c>
      <c r="F24" s="116">
        <v>40868</v>
      </c>
      <c r="G24" s="127">
        <v>1.0450964079475384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62929</v>
      </c>
      <c r="D26" s="117">
        <v>66759</v>
      </c>
      <c r="E26" s="124">
        <v>0.94262945820039246</v>
      </c>
      <c r="F26" s="116">
        <v>67412</v>
      </c>
      <c r="G26" s="127">
        <v>0.93349848691627602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31568</v>
      </c>
      <c r="D28" s="117">
        <v>29020</v>
      </c>
      <c r="E28" s="124">
        <v>1.0878015161957271</v>
      </c>
      <c r="F28" s="116">
        <v>30570</v>
      </c>
      <c r="G28" s="127">
        <v>1.0326463853451096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58039</v>
      </c>
      <c r="D30" s="117">
        <v>59377</v>
      </c>
      <c r="E30" s="124">
        <v>0.97746602219714707</v>
      </c>
      <c r="F30" s="116">
        <v>58090</v>
      </c>
      <c r="G30" s="127">
        <v>0.99912205198829407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7182</v>
      </c>
      <c r="D32" s="117">
        <v>6516</v>
      </c>
      <c r="E32" s="124">
        <v>1.1022099447513811</v>
      </c>
      <c r="F32" s="116">
        <v>8072</v>
      </c>
      <c r="G32" s="127">
        <v>0.8897423191278494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6963</v>
      </c>
      <c r="D34" s="117">
        <v>6803</v>
      </c>
      <c r="E34" s="124">
        <v>1.0235190357195354</v>
      </c>
      <c r="F34" s="116">
        <v>8184</v>
      </c>
      <c r="G34" s="127">
        <v>0.85080645161290325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21179</v>
      </c>
      <c r="D36" s="117">
        <v>21939</v>
      </c>
      <c r="E36" s="124">
        <v>0.96535849400610785</v>
      </c>
      <c r="F36" s="116">
        <v>21564</v>
      </c>
      <c r="G36" s="127">
        <v>0.98214616954182898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22442</v>
      </c>
      <c r="D38" s="117">
        <v>23936</v>
      </c>
      <c r="E38" s="124">
        <v>0.93758355614973266</v>
      </c>
      <c r="F38" s="116">
        <v>22399</v>
      </c>
      <c r="G38" s="127">
        <v>1.0019197285593107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308740</v>
      </c>
      <c r="D40" s="130">
        <v>300536</v>
      </c>
      <c r="E40" s="132">
        <v>1.0272978944286209</v>
      </c>
      <c r="F40" s="129">
        <v>307068</v>
      </c>
      <c r="G40" s="127">
        <v>1.0054450480023969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399199</v>
      </c>
      <c r="D42" s="135">
        <v>399368</v>
      </c>
      <c r="E42" s="132">
        <v>0.99957683139360187</v>
      </c>
      <c r="F42" s="129">
        <v>411454</v>
      </c>
      <c r="G42" s="127">
        <v>0.97021538252149697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55"/>
      <c r="B45" s="157" t="s">
        <v>17</v>
      </c>
      <c r="C45" s="155"/>
      <c r="D45" s="155"/>
      <c r="E45" s="155"/>
      <c r="F45" s="155"/>
      <c r="G45" s="155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CFC3-56FF-4EF6-9C74-E1FA09BF5A0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60"/>
      <c r="B1" s="160"/>
      <c r="C1" s="70" t="s">
        <v>21</v>
      </c>
      <c r="D1" s="71"/>
      <c r="E1" s="71"/>
      <c r="F1" s="161"/>
      <c r="G1" s="160"/>
    </row>
    <row r="2" spans="1:7" x14ac:dyDescent="0.15">
      <c r="A2" s="160"/>
      <c r="B2" s="160"/>
      <c r="C2" s="162"/>
      <c r="D2" s="163" t="s">
        <v>42</v>
      </c>
      <c r="E2" s="162"/>
      <c r="F2" s="160"/>
      <c r="G2" s="160"/>
    </row>
    <row r="5" spans="1:7" ht="14.25" thickBot="1" x14ac:dyDescent="0.2">
      <c r="A5" s="160"/>
      <c r="B5" s="164" t="s">
        <v>0</v>
      </c>
      <c r="C5" s="160"/>
      <c r="D5" s="160"/>
      <c r="E5" s="160"/>
      <c r="F5" s="72" t="s">
        <v>1</v>
      </c>
      <c r="G5" s="72"/>
    </row>
    <row r="6" spans="1:7" x14ac:dyDescent="0.15">
      <c r="A6" s="73" t="s">
        <v>2</v>
      </c>
      <c r="B6" s="74"/>
      <c r="C6" s="77" t="s">
        <v>43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3067</v>
      </c>
      <c r="D8" s="61">
        <v>2964</v>
      </c>
      <c r="E8" s="63">
        <v>1.0347503373819162</v>
      </c>
      <c r="F8" s="66">
        <v>3302</v>
      </c>
      <c r="G8" s="43">
        <v>0.92883101150817682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4409</v>
      </c>
      <c r="D10" s="61">
        <v>4297</v>
      </c>
      <c r="E10" s="63">
        <v>1.026064696299744</v>
      </c>
      <c r="F10" s="60">
        <v>4870</v>
      </c>
      <c r="G10" s="43">
        <v>0.9053388090349076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12940</v>
      </c>
      <c r="D12" s="61">
        <v>13644</v>
      </c>
      <c r="E12" s="63">
        <v>0.94840222808560537</v>
      </c>
      <c r="F12" s="66">
        <v>12255</v>
      </c>
      <c r="G12" s="43">
        <v>1.0558955528355773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19511</v>
      </c>
      <c r="D14" s="117">
        <v>18479</v>
      </c>
      <c r="E14" s="124">
        <v>1.0558471778775909</v>
      </c>
      <c r="F14" s="116">
        <v>18774</v>
      </c>
      <c r="G14" s="127">
        <v>1.0392564184510493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145052</v>
      </c>
      <c r="D16" s="117">
        <v>143184</v>
      </c>
      <c r="E16" s="124">
        <v>1.0130461504078667</v>
      </c>
      <c r="F16" s="116">
        <v>143142</v>
      </c>
      <c r="G16" s="127">
        <v>1.0133433932738121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151162</v>
      </c>
      <c r="D18" s="117">
        <v>147584</v>
      </c>
      <c r="E18" s="124">
        <v>1.0242438204683435</v>
      </c>
      <c r="F18" s="116">
        <v>151654</v>
      </c>
      <c r="G18" s="127">
        <v>0.99675577300961404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44356</v>
      </c>
      <c r="D20" s="117">
        <v>41628</v>
      </c>
      <c r="E20" s="124">
        <v>1.0655328144518112</v>
      </c>
      <c r="F20" s="116">
        <v>47401</v>
      </c>
      <c r="G20" s="127">
        <v>0.93576084892723788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74548</v>
      </c>
      <c r="D22" s="117">
        <v>68809</v>
      </c>
      <c r="E22" s="124">
        <v>1.0834047871644699</v>
      </c>
      <c r="F22" s="116">
        <v>73528</v>
      </c>
      <c r="G22" s="127">
        <v>1.0138722663475139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43260</v>
      </c>
      <c r="D24" s="117">
        <v>43971</v>
      </c>
      <c r="E24" s="124">
        <v>0.98383025175683969</v>
      </c>
      <c r="F24" s="116">
        <v>42711</v>
      </c>
      <c r="G24" s="127">
        <v>1.0128538315656388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62729</v>
      </c>
      <c r="D26" s="117">
        <v>63512</v>
      </c>
      <c r="E26" s="124">
        <v>0.98767162111097118</v>
      </c>
      <c r="F26" s="116">
        <v>62929</v>
      </c>
      <c r="G26" s="127">
        <v>0.99682181506141843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30838</v>
      </c>
      <c r="D28" s="117">
        <v>29683</v>
      </c>
      <c r="E28" s="124">
        <v>1.0389111612707611</v>
      </c>
      <c r="F28" s="116">
        <v>31568</v>
      </c>
      <c r="G28" s="127">
        <v>0.97687531677648254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54507</v>
      </c>
      <c r="D30" s="117">
        <v>59087</v>
      </c>
      <c r="E30" s="124">
        <v>0.92248717992113327</v>
      </c>
      <c r="F30" s="116">
        <v>58039</v>
      </c>
      <c r="G30" s="127">
        <v>0.93914436844190974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7730</v>
      </c>
      <c r="D32" s="117">
        <v>6008</v>
      </c>
      <c r="E32" s="124">
        <v>1.2866178428761652</v>
      </c>
      <c r="F32" s="116">
        <v>7182</v>
      </c>
      <c r="G32" s="127">
        <v>1.0763018657755501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8114</v>
      </c>
      <c r="D34" s="117">
        <v>6519</v>
      </c>
      <c r="E34" s="124">
        <v>1.2446694278263537</v>
      </c>
      <c r="F34" s="116">
        <v>6963</v>
      </c>
      <c r="G34" s="127">
        <v>1.1653023122217434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20545</v>
      </c>
      <c r="D36" s="117">
        <v>20911</v>
      </c>
      <c r="E36" s="124">
        <v>0.98249725025106405</v>
      </c>
      <c r="F36" s="116">
        <v>21179</v>
      </c>
      <c r="G36" s="127">
        <v>0.9700646867179753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23041</v>
      </c>
      <c r="D38" s="117">
        <v>23780</v>
      </c>
      <c r="E38" s="124">
        <v>0.96892346509671989</v>
      </c>
      <c r="F38" s="116">
        <v>22442</v>
      </c>
      <c r="G38" s="127">
        <v>1.0266910257552804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307788</v>
      </c>
      <c r="D40" s="130">
        <v>301993</v>
      </c>
      <c r="E40" s="132">
        <v>1.019189186504323</v>
      </c>
      <c r="F40" s="129">
        <v>308740</v>
      </c>
      <c r="G40" s="127">
        <v>0.99691649931981607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398021</v>
      </c>
      <c r="D42" s="135">
        <v>392067</v>
      </c>
      <c r="E42" s="132">
        <v>1.015186179913127</v>
      </c>
      <c r="F42" s="129">
        <v>399199</v>
      </c>
      <c r="G42" s="127">
        <v>0.99704909080433568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60"/>
      <c r="B45" s="162" t="s">
        <v>17</v>
      </c>
      <c r="C45" s="160"/>
      <c r="D45" s="160"/>
      <c r="E45" s="160"/>
      <c r="F45" s="160"/>
      <c r="G45" s="160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A5A3-DF61-4E87-983F-2AC3383DB0BB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65"/>
      <c r="B1" s="165"/>
      <c r="C1" s="70" t="s">
        <v>21</v>
      </c>
      <c r="D1" s="71"/>
      <c r="E1" s="71"/>
      <c r="F1" s="166"/>
      <c r="G1" s="165"/>
    </row>
    <row r="2" spans="1:7" x14ac:dyDescent="0.15">
      <c r="A2" s="165"/>
      <c r="B2" s="165"/>
      <c r="C2" s="167"/>
      <c r="D2" s="168" t="s">
        <v>44</v>
      </c>
      <c r="E2" s="167"/>
      <c r="F2" s="165"/>
      <c r="G2" s="165"/>
    </row>
    <row r="5" spans="1:7" ht="14.25" thickBot="1" x14ac:dyDescent="0.2">
      <c r="A5" s="165"/>
      <c r="B5" s="169" t="s">
        <v>0</v>
      </c>
      <c r="C5" s="165"/>
      <c r="D5" s="165"/>
      <c r="E5" s="165"/>
      <c r="F5" s="72" t="s">
        <v>1</v>
      </c>
      <c r="G5" s="72"/>
    </row>
    <row r="6" spans="1:7" x14ac:dyDescent="0.15">
      <c r="A6" s="73" t="s">
        <v>2</v>
      </c>
      <c r="B6" s="74"/>
      <c r="C6" s="77" t="s">
        <v>45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3371</v>
      </c>
      <c r="D8" s="61">
        <v>3365</v>
      </c>
      <c r="E8" s="63">
        <v>1.0017830609212481</v>
      </c>
      <c r="F8" s="66">
        <v>3067</v>
      </c>
      <c r="G8" s="43">
        <v>1.0991196609064233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4960</v>
      </c>
      <c r="D10" s="61">
        <v>4853</v>
      </c>
      <c r="E10" s="63">
        <v>1.0220482175973624</v>
      </c>
      <c r="F10" s="60">
        <v>4409</v>
      </c>
      <c r="G10" s="43">
        <v>1.1249716488999773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11884</v>
      </c>
      <c r="D12" s="61">
        <v>12396</v>
      </c>
      <c r="E12" s="63">
        <v>0.95869635366247175</v>
      </c>
      <c r="F12" s="66">
        <v>12940</v>
      </c>
      <c r="G12" s="43">
        <v>0.91839258114374034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18259</v>
      </c>
      <c r="D14" s="117">
        <v>17933</v>
      </c>
      <c r="E14" s="124">
        <v>1.018178776557185</v>
      </c>
      <c r="F14" s="116">
        <v>19511</v>
      </c>
      <c r="G14" s="127">
        <v>0.93583106965301621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137553</v>
      </c>
      <c r="D16" s="117">
        <v>141609</v>
      </c>
      <c r="E16" s="124">
        <v>0.97135775268521074</v>
      </c>
      <c r="F16" s="116">
        <v>145052</v>
      </c>
      <c r="G16" s="127">
        <v>0.94830129884455228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148163</v>
      </c>
      <c r="D18" s="117">
        <v>146698</v>
      </c>
      <c r="E18" s="124">
        <v>1.0099865028834749</v>
      </c>
      <c r="F18" s="116">
        <v>151162</v>
      </c>
      <c r="G18" s="127">
        <v>0.98016035776187138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43854</v>
      </c>
      <c r="D20" s="117">
        <v>40589</v>
      </c>
      <c r="E20" s="124">
        <v>1.0804405134396018</v>
      </c>
      <c r="F20" s="116">
        <v>44356</v>
      </c>
      <c r="G20" s="127">
        <v>0.98868247813148169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70044</v>
      </c>
      <c r="D22" s="117">
        <v>66557</v>
      </c>
      <c r="E22" s="124">
        <v>1.0523911834968522</v>
      </c>
      <c r="F22" s="116">
        <v>74548</v>
      </c>
      <c r="G22" s="127">
        <v>0.93958255083972742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39333</v>
      </c>
      <c r="D24" s="117">
        <v>42001</v>
      </c>
      <c r="E24" s="124">
        <v>0.93647770291183541</v>
      </c>
      <c r="F24" s="116">
        <v>43260</v>
      </c>
      <c r="G24" s="127">
        <v>0.90922330097087378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60320</v>
      </c>
      <c r="D26" s="117">
        <v>65143</v>
      </c>
      <c r="E26" s="124">
        <v>0.92596288166034724</v>
      </c>
      <c r="F26" s="116">
        <v>62729</v>
      </c>
      <c r="G26" s="127">
        <v>0.96159670965582111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30470</v>
      </c>
      <c r="D28" s="117">
        <v>29850</v>
      </c>
      <c r="E28" s="124">
        <v>1.0207705192629817</v>
      </c>
      <c r="F28" s="116">
        <v>30838</v>
      </c>
      <c r="G28" s="127">
        <v>0.98806667099033663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54284</v>
      </c>
      <c r="D30" s="117">
        <v>58813</v>
      </c>
      <c r="E30" s="124">
        <v>0.92299321578562565</v>
      </c>
      <c r="F30" s="116">
        <v>54507</v>
      </c>
      <c r="G30" s="127">
        <v>0.99590878235822922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8145</v>
      </c>
      <c r="D32" s="117">
        <v>6160</v>
      </c>
      <c r="E32" s="124">
        <v>1.3222402597402598</v>
      </c>
      <c r="F32" s="116">
        <v>7730</v>
      </c>
      <c r="G32" s="127">
        <v>1.0536869340232859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8527</v>
      </c>
      <c r="D34" s="117">
        <v>6905</v>
      </c>
      <c r="E34" s="124">
        <v>1.234902244750181</v>
      </c>
      <c r="F34" s="116">
        <v>8114</v>
      </c>
      <c r="G34" s="127">
        <v>1.0508996795661818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21009</v>
      </c>
      <c r="D36" s="117">
        <v>20559</v>
      </c>
      <c r="E36" s="124">
        <v>1.0218882241354152</v>
      </c>
      <c r="F36" s="116">
        <v>20545</v>
      </c>
      <c r="G36" s="127">
        <v>1.0225845704550987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22890</v>
      </c>
      <c r="D38" s="117">
        <v>23819</v>
      </c>
      <c r="E38" s="124">
        <v>0.96099752298585162</v>
      </c>
      <c r="F38" s="116">
        <v>23041</v>
      </c>
      <c r="G38" s="127">
        <v>0.99344646499717892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295619</v>
      </c>
      <c r="D40" s="130">
        <v>296529</v>
      </c>
      <c r="E40" s="132">
        <v>0.99693116019006578</v>
      </c>
      <c r="F40" s="129">
        <v>307788</v>
      </c>
      <c r="G40" s="127">
        <v>0.96046304599269627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387447</v>
      </c>
      <c r="D42" s="135">
        <v>390721</v>
      </c>
      <c r="E42" s="132">
        <v>0.99162061931659673</v>
      </c>
      <c r="F42" s="129">
        <v>398021</v>
      </c>
      <c r="G42" s="127">
        <v>0.97343356255071967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65"/>
      <c r="B45" s="167" t="s">
        <v>17</v>
      </c>
      <c r="C45" s="165"/>
      <c r="D45" s="165"/>
      <c r="E45" s="165"/>
      <c r="F45" s="165"/>
      <c r="G45" s="165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1DE7-4225-4176-848C-4F7D1BC824D2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38"/>
      <c r="B1" s="38"/>
      <c r="C1" s="70" t="s">
        <v>21</v>
      </c>
      <c r="D1" s="71"/>
      <c r="E1" s="71"/>
      <c r="F1" s="39"/>
      <c r="G1" s="38"/>
    </row>
    <row r="2" spans="1:7" x14ac:dyDescent="0.15">
      <c r="A2" s="38"/>
      <c r="B2" s="38"/>
      <c r="C2" s="40"/>
      <c r="D2" s="41" t="s">
        <v>22</v>
      </c>
      <c r="E2" s="40"/>
      <c r="F2" s="38"/>
      <c r="G2" s="38"/>
    </row>
    <row r="5" spans="1:7" ht="14.25" thickBot="1" x14ac:dyDescent="0.2">
      <c r="A5" s="38"/>
      <c r="B5" s="42" t="s">
        <v>0</v>
      </c>
      <c r="C5" s="38"/>
      <c r="D5" s="38"/>
      <c r="E5" s="38"/>
      <c r="F5" s="72" t="s">
        <v>1</v>
      </c>
      <c r="G5" s="72"/>
    </row>
    <row r="6" spans="1:7" x14ac:dyDescent="0.15">
      <c r="A6" s="73" t="s">
        <v>2</v>
      </c>
      <c r="B6" s="74"/>
      <c r="C6" s="77" t="s">
        <v>23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3112</v>
      </c>
      <c r="D8" s="61">
        <v>2963</v>
      </c>
      <c r="E8" s="63">
        <v>1.0502868714141074</v>
      </c>
      <c r="F8" s="66">
        <v>3365</v>
      </c>
      <c r="G8" s="43">
        <v>0.92481426448737003</v>
      </c>
    </row>
    <row r="9" spans="1:7" x14ac:dyDescent="0.15">
      <c r="A9" s="54"/>
      <c r="B9" s="45"/>
      <c r="C9" s="67"/>
      <c r="D9" s="62"/>
      <c r="E9" s="69"/>
      <c r="F9" s="67"/>
      <c r="G9" s="68"/>
    </row>
    <row r="10" spans="1:7" x14ac:dyDescent="0.15">
      <c r="A10" s="54"/>
      <c r="B10" s="45" t="s">
        <v>8</v>
      </c>
      <c r="C10" s="60">
        <v>4399</v>
      </c>
      <c r="D10" s="61">
        <v>4358</v>
      </c>
      <c r="E10" s="63">
        <v>1.0094079853143645</v>
      </c>
      <c r="F10" s="60">
        <v>4853</v>
      </c>
      <c r="G10" s="43">
        <v>0.90644961879249952</v>
      </c>
    </row>
    <row r="11" spans="1:7" x14ac:dyDescent="0.15">
      <c r="A11" s="54"/>
      <c r="B11" s="45"/>
      <c r="C11" s="60"/>
      <c r="D11" s="62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11279</v>
      </c>
      <c r="D12" s="61">
        <v>10137</v>
      </c>
      <c r="E12" s="63">
        <v>1.1126566045181021</v>
      </c>
      <c r="F12" s="66">
        <v>12396</v>
      </c>
      <c r="G12" s="43">
        <v>0.90989028718941589</v>
      </c>
    </row>
    <row r="13" spans="1:7" x14ac:dyDescent="0.15">
      <c r="A13" s="54"/>
      <c r="B13" s="45"/>
      <c r="C13" s="67"/>
      <c r="D13" s="62"/>
      <c r="E13" s="64"/>
      <c r="F13" s="67"/>
      <c r="G13" s="44"/>
    </row>
    <row r="14" spans="1:7" x14ac:dyDescent="0.15">
      <c r="A14" s="54"/>
      <c r="B14" s="45" t="s">
        <v>8</v>
      </c>
      <c r="C14" s="60">
        <v>16730</v>
      </c>
      <c r="D14" s="61">
        <v>16995</v>
      </c>
      <c r="E14" s="63">
        <v>0.98440717858193583</v>
      </c>
      <c r="F14" s="60">
        <v>17933</v>
      </c>
      <c r="G14" s="43">
        <v>0.93291696871689067</v>
      </c>
    </row>
    <row r="15" spans="1:7" x14ac:dyDescent="0.15">
      <c r="A15" s="54"/>
      <c r="B15" s="45"/>
      <c r="C15" s="60"/>
      <c r="D15" s="62"/>
      <c r="E15" s="64"/>
      <c r="F15" s="65"/>
      <c r="G15" s="44"/>
    </row>
    <row r="16" spans="1:7" x14ac:dyDescent="0.15">
      <c r="A16" s="54" t="s">
        <v>10</v>
      </c>
      <c r="B16" s="45" t="s">
        <v>7</v>
      </c>
      <c r="C16" s="60">
        <v>136215</v>
      </c>
      <c r="D16" s="61">
        <v>130562</v>
      </c>
      <c r="E16" s="63">
        <v>1.0432974372328856</v>
      </c>
      <c r="F16" s="60">
        <v>141609</v>
      </c>
      <c r="G16" s="43">
        <v>0.96190920068639707</v>
      </c>
    </row>
    <row r="17" spans="1:7" x14ac:dyDescent="0.15">
      <c r="A17" s="54"/>
      <c r="B17" s="45"/>
      <c r="C17" s="60"/>
      <c r="D17" s="62"/>
      <c r="E17" s="64"/>
      <c r="F17" s="65"/>
      <c r="G17" s="44"/>
    </row>
    <row r="18" spans="1:7" x14ac:dyDescent="0.15">
      <c r="A18" s="54"/>
      <c r="B18" s="45" t="s">
        <v>8</v>
      </c>
      <c r="C18" s="60">
        <v>148512</v>
      </c>
      <c r="D18" s="61">
        <v>136555</v>
      </c>
      <c r="E18" s="63">
        <v>1.0875617882904325</v>
      </c>
      <c r="F18" s="60">
        <v>146698</v>
      </c>
      <c r="G18" s="43">
        <v>1.0123655400891627</v>
      </c>
    </row>
    <row r="19" spans="1:7" x14ac:dyDescent="0.15">
      <c r="A19" s="54"/>
      <c r="B19" s="45"/>
      <c r="C19" s="60"/>
      <c r="D19" s="62"/>
      <c r="E19" s="64"/>
      <c r="F19" s="65"/>
      <c r="G19" s="44"/>
    </row>
    <row r="20" spans="1:7" x14ac:dyDescent="0.15">
      <c r="A20" s="54" t="s">
        <v>11</v>
      </c>
      <c r="B20" s="45" t="s">
        <v>7</v>
      </c>
      <c r="C20" s="60">
        <v>41273</v>
      </c>
      <c r="D20" s="61">
        <v>33823</v>
      </c>
      <c r="E20" s="63">
        <v>1.2202643171806167</v>
      </c>
      <c r="F20" s="60">
        <v>40589</v>
      </c>
      <c r="G20" s="43">
        <v>1.0168518564142994</v>
      </c>
    </row>
    <row r="21" spans="1:7" x14ac:dyDescent="0.15">
      <c r="A21" s="54"/>
      <c r="B21" s="45"/>
      <c r="C21" s="60"/>
      <c r="D21" s="62"/>
      <c r="E21" s="64"/>
      <c r="F21" s="65"/>
      <c r="G21" s="44"/>
    </row>
    <row r="22" spans="1:7" x14ac:dyDescent="0.15">
      <c r="A22" s="54"/>
      <c r="B22" s="45" t="s">
        <v>8</v>
      </c>
      <c r="C22" s="60">
        <v>67240</v>
      </c>
      <c r="D22" s="61">
        <v>54720</v>
      </c>
      <c r="E22" s="63">
        <v>1.2288011695906433</v>
      </c>
      <c r="F22" s="60">
        <v>66557</v>
      </c>
      <c r="G22" s="43">
        <v>1.0102618807939059</v>
      </c>
    </row>
    <row r="23" spans="1:7" x14ac:dyDescent="0.15">
      <c r="A23" s="54"/>
      <c r="B23" s="45"/>
      <c r="C23" s="60"/>
      <c r="D23" s="62"/>
      <c r="E23" s="64"/>
      <c r="F23" s="65"/>
      <c r="G23" s="44"/>
    </row>
    <row r="24" spans="1:7" x14ac:dyDescent="0.15">
      <c r="A24" s="54" t="s">
        <v>12</v>
      </c>
      <c r="B24" s="45" t="s">
        <v>7</v>
      </c>
      <c r="C24" s="60">
        <v>35651</v>
      </c>
      <c r="D24" s="61">
        <v>36145</v>
      </c>
      <c r="E24" s="63">
        <v>0.98633282611702866</v>
      </c>
      <c r="F24" s="60">
        <v>42001</v>
      </c>
      <c r="G24" s="43">
        <v>0.84881312349705962</v>
      </c>
    </row>
    <row r="25" spans="1:7" x14ac:dyDescent="0.15">
      <c r="A25" s="54"/>
      <c r="B25" s="45"/>
      <c r="C25" s="60"/>
      <c r="D25" s="62"/>
      <c r="E25" s="64"/>
      <c r="F25" s="65"/>
      <c r="G25" s="44"/>
    </row>
    <row r="26" spans="1:7" x14ac:dyDescent="0.15">
      <c r="A26" s="54"/>
      <c r="B26" s="45" t="s">
        <v>8</v>
      </c>
      <c r="C26" s="60">
        <v>66651</v>
      </c>
      <c r="D26" s="61">
        <v>55922</v>
      </c>
      <c r="E26" s="63">
        <v>1.1918565144308144</v>
      </c>
      <c r="F26" s="60">
        <v>65143</v>
      </c>
      <c r="G26" s="43">
        <v>1.0231490720415086</v>
      </c>
    </row>
    <row r="27" spans="1:7" x14ac:dyDescent="0.15">
      <c r="A27" s="54"/>
      <c r="B27" s="45"/>
      <c r="C27" s="60"/>
      <c r="D27" s="62"/>
      <c r="E27" s="64"/>
      <c r="F27" s="65"/>
      <c r="G27" s="44"/>
    </row>
    <row r="28" spans="1:7" x14ac:dyDescent="0.15">
      <c r="A28" s="54" t="s">
        <v>13</v>
      </c>
      <c r="B28" s="45" t="s">
        <v>7</v>
      </c>
      <c r="C28" s="60">
        <v>30079</v>
      </c>
      <c r="D28" s="61">
        <v>28576</v>
      </c>
      <c r="E28" s="63">
        <v>1.0525965845464726</v>
      </c>
      <c r="F28" s="60">
        <v>29850</v>
      </c>
      <c r="G28" s="43">
        <v>1.0076716917922948</v>
      </c>
    </row>
    <row r="29" spans="1:7" x14ac:dyDescent="0.15">
      <c r="A29" s="54"/>
      <c r="B29" s="45"/>
      <c r="C29" s="60"/>
      <c r="D29" s="62"/>
      <c r="E29" s="64"/>
      <c r="F29" s="65"/>
      <c r="G29" s="44"/>
    </row>
    <row r="30" spans="1:7" x14ac:dyDescent="0.15">
      <c r="A30" s="54"/>
      <c r="B30" s="45" t="s">
        <v>8</v>
      </c>
      <c r="C30" s="60">
        <v>58011</v>
      </c>
      <c r="D30" s="61">
        <v>51880</v>
      </c>
      <c r="E30" s="63">
        <v>1.1181765612952967</v>
      </c>
      <c r="F30" s="60">
        <v>58813</v>
      </c>
      <c r="G30" s="43">
        <v>0.98636355907707485</v>
      </c>
    </row>
    <row r="31" spans="1:7" x14ac:dyDescent="0.15">
      <c r="A31" s="54"/>
      <c r="B31" s="45"/>
      <c r="C31" s="60"/>
      <c r="D31" s="62"/>
      <c r="E31" s="64"/>
      <c r="F31" s="65"/>
      <c r="G31" s="44"/>
    </row>
    <row r="32" spans="1:7" x14ac:dyDescent="0.15">
      <c r="A32" s="54" t="s">
        <v>14</v>
      </c>
      <c r="B32" s="45" t="s">
        <v>7</v>
      </c>
      <c r="C32" s="60">
        <v>4422</v>
      </c>
      <c r="D32" s="61">
        <v>6390</v>
      </c>
      <c r="E32" s="63">
        <v>0.69201877934272304</v>
      </c>
      <c r="F32" s="60">
        <v>6160</v>
      </c>
      <c r="G32" s="43">
        <v>0.71785714285714286</v>
      </c>
    </row>
    <row r="33" spans="1:7" x14ac:dyDescent="0.15">
      <c r="A33" s="54"/>
      <c r="B33" s="45"/>
      <c r="C33" s="60"/>
      <c r="D33" s="62"/>
      <c r="E33" s="64"/>
      <c r="F33" s="65"/>
      <c r="G33" s="44"/>
    </row>
    <row r="34" spans="1:7" x14ac:dyDescent="0.15">
      <c r="A34" s="54"/>
      <c r="B34" s="45" t="s">
        <v>8</v>
      </c>
      <c r="C34" s="60">
        <v>4503</v>
      </c>
      <c r="D34" s="61">
        <v>6860</v>
      </c>
      <c r="E34" s="63">
        <v>0.65641399416909618</v>
      </c>
      <c r="F34" s="60">
        <v>6905</v>
      </c>
      <c r="G34" s="43">
        <v>0.65213613323678499</v>
      </c>
    </row>
    <row r="35" spans="1:7" x14ac:dyDescent="0.15">
      <c r="A35" s="54"/>
      <c r="B35" s="45"/>
      <c r="C35" s="60"/>
      <c r="D35" s="62"/>
      <c r="E35" s="64"/>
      <c r="F35" s="65"/>
      <c r="G35" s="44"/>
    </row>
    <row r="36" spans="1:7" x14ac:dyDescent="0.15">
      <c r="A36" s="54" t="s">
        <v>15</v>
      </c>
      <c r="B36" s="45" t="s">
        <v>7</v>
      </c>
      <c r="C36" s="60">
        <v>20131</v>
      </c>
      <c r="D36" s="61">
        <v>18549</v>
      </c>
      <c r="E36" s="63">
        <v>1.0852876165831042</v>
      </c>
      <c r="F36" s="60">
        <v>20559</v>
      </c>
      <c r="G36" s="43">
        <v>0.97918186682231623</v>
      </c>
    </row>
    <row r="37" spans="1:7" x14ac:dyDescent="0.15">
      <c r="A37" s="54"/>
      <c r="B37" s="45"/>
      <c r="C37" s="60"/>
      <c r="D37" s="62"/>
      <c r="E37" s="64"/>
      <c r="F37" s="65"/>
      <c r="G37" s="44"/>
    </row>
    <row r="38" spans="1:7" x14ac:dyDescent="0.15">
      <c r="A38" s="54"/>
      <c r="B38" s="45" t="s">
        <v>8</v>
      </c>
      <c r="C38" s="60">
        <v>22905</v>
      </c>
      <c r="D38" s="61">
        <v>21493</v>
      </c>
      <c r="E38" s="63">
        <v>1.0656958079374681</v>
      </c>
      <c r="F38" s="60">
        <v>23819</v>
      </c>
      <c r="G38" s="43">
        <v>0.96162727234560641</v>
      </c>
    </row>
    <row r="39" spans="1:7" x14ac:dyDescent="0.15">
      <c r="A39" s="54"/>
      <c r="B39" s="45"/>
      <c r="C39" s="60"/>
      <c r="D39" s="62"/>
      <c r="E39" s="64"/>
      <c r="F39" s="65"/>
      <c r="G39" s="44"/>
    </row>
    <row r="40" spans="1:7" x14ac:dyDescent="0.15">
      <c r="A40" s="54" t="s">
        <v>16</v>
      </c>
      <c r="B40" s="45" t="s">
        <v>7</v>
      </c>
      <c r="C40" s="47">
        <v>282162</v>
      </c>
      <c r="D40" s="56">
        <v>267145</v>
      </c>
      <c r="E40" s="51">
        <v>1.0562129180781972</v>
      </c>
      <c r="F40" s="47">
        <v>296529</v>
      </c>
      <c r="G40" s="43">
        <v>0.95154942686887289</v>
      </c>
    </row>
    <row r="41" spans="1:7" x14ac:dyDescent="0.15">
      <c r="A41" s="54"/>
      <c r="B41" s="45"/>
      <c r="C41" s="47"/>
      <c r="D41" s="57"/>
      <c r="E41" s="58"/>
      <c r="F41" s="59"/>
      <c r="G41" s="44"/>
    </row>
    <row r="42" spans="1:7" x14ac:dyDescent="0.15">
      <c r="A42" s="54"/>
      <c r="B42" s="45" t="s">
        <v>8</v>
      </c>
      <c r="C42" s="47">
        <v>388951</v>
      </c>
      <c r="D42" s="49">
        <v>348783</v>
      </c>
      <c r="E42" s="51">
        <v>1.1151661634884729</v>
      </c>
      <c r="F42" s="47">
        <v>390721</v>
      </c>
      <c r="G42" s="43">
        <v>0.99546991331410395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38"/>
      <c r="B45" s="40" t="s">
        <v>17</v>
      </c>
      <c r="C45" s="38"/>
      <c r="D45" s="38"/>
      <c r="E45" s="38"/>
      <c r="F45" s="38"/>
      <c r="G45" s="38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FAA7-39A6-4689-9227-05811FA6F605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2"/>
      <c r="B1" s="82"/>
      <c r="C1" s="70" t="s">
        <v>21</v>
      </c>
      <c r="D1" s="71"/>
      <c r="E1" s="71"/>
      <c r="F1" s="83"/>
      <c r="G1" s="82"/>
    </row>
    <row r="2" spans="1:7" x14ac:dyDescent="0.15">
      <c r="A2" s="82"/>
      <c r="B2" s="82"/>
      <c r="C2" s="84"/>
      <c r="D2" s="85" t="s">
        <v>24</v>
      </c>
      <c r="E2" s="84"/>
      <c r="F2" s="82"/>
      <c r="G2" s="82"/>
    </row>
    <row r="5" spans="1:7" ht="14.25" thickBot="1" x14ac:dyDescent="0.2">
      <c r="A5" s="82"/>
      <c r="B5" s="86" t="s">
        <v>0</v>
      </c>
      <c r="C5" s="82"/>
      <c r="D5" s="82"/>
      <c r="E5" s="82"/>
      <c r="F5" s="72" t="s">
        <v>1</v>
      </c>
      <c r="G5" s="72"/>
    </row>
    <row r="6" spans="1:7" x14ac:dyDescent="0.15">
      <c r="A6" s="73" t="s">
        <v>2</v>
      </c>
      <c r="B6" s="74"/>
      <c r="C6" s="77" t="s">
        <v>25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3582</v>
      </c>
      <c r="D8" s="61">
        <v>2543</v>
      </c>
      <c r="E8" s="63">
        <v>1.4085725521038144</v>
      </c>
      <c r="F8" s="66">
        <v>3112</v>
      </c>
      <c r="G8" s="43">
        <v>1.1510282776349614</v>
      </c>
    </row>
    <row r="9" spans="1:7" x14ac:dyDescent="0.15">
      <c r="A9" s="54"/>
      <c r="B9" s="45"/>
      <c r="C9" s="67"/>
      <c r="D9" s="62"/>
      <c r="E9" s="69"/>
      <c r="F9" s="67"/>
      <c r="G9" s="68"/>
    </row>
    <row r="10" spans="1:7" x14ac:dyDescent="0.15">
      <c r="A10" s="54"/>
      <c r="B10" s="45" t="s">
        <v>8</v>
      </c>
      <c r="C10" s="60">
        <v>4179</v>
      </c>
      <c r="D10" s="61">
        <v>3745</v>
      </c>
      <c r="E10" s="63">
        <v>1.1158878504672898</v>
      </c>
      <c r="F10" s="60">
        <v>4399</v>
      </c>
      <c r="G10" s="43">
        <v>0.94998863378040466</v>
      </c>
    </row>
    <row r="11" spans="1:7" x14ac:dyDescent="0.15">
      <c r="A11" s="54"/>
      <c r="B11" s="45"/>
      <c r="C11" s="60"/>
      <c r="D11" s="62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11182</v>
      </c>
      <c r="D12" s="61">
        <v>10128</v>
      </c>
      <c r="E12" s="63">
        <v>1.1040679304897314</v>
      </c>
      <c r="F12" s="66">
        <v>11279</v>
      </c>
      <c r="G12" s="43">
        <v>0.99139994680379462</v>
      </c>
    </row>
    <row r="13" spans="1:7" x14ac:dyDescent="0.15">
      <c r="A13" s="54"/>
      <c r="B13" s="45"/>
      <c r="C13" s="67"/>
      <c r="D13" s="62"/>
      <c r="E13" s="64"/>
      <c r="F13" s="67"/>
      <c r="G13" s="44"/>
    </row>
    <row r="14" spans="1:7" x14ac:dyDescent="0.15">
      <c r="A14" s="54"/>
      <c r="B14" s="45" t="s">
        <v>8</v>
      </c>
      <c r="C14" s="60">
        <v>16259</v>
      </c>
      <c r="D14" s="61">
        <v>15013</v>
      </c>
      <c r="E14" s="63">
        <v>1.0829947378938254</v>
      </c>
      <c r="F14" s="60">
        <v>16730</v>
      </c>
      <c r="G14" s="43">
        <v>0.97184698147041249</v>
      </c>
    </row>
    <row r="15" spans="1:7" x14ac:dyDescent="0.15">
      <c r="A15" s="54"/>
      <c r="B15" s="45"/>
      <c r="C15" s="60"/>
      <c r="D15" s="62"/>
      <c r="E15" s="64"/>
      <c r="F15" s="65"/>
      <c r="G15" s="44"/>
    </row>
    <row r="16" spans="1:7" x14ac:dyDescent="0.15">
      <c r="A16" s="54" t="s">
        <v>10</v>
      </c>
      <c r="B16" s="45" t="s">
        <v>7</v>
      </c>
      <c r="C16" s="60">
        <v>134132</v>
      </c>
      <c r="D16" s="61">
        <v>119051</v>
      </c>
      <c r="E16" s="63">
        <v>1.1266768023788125</v>
      </c>
      <c r="F16" s="60">
        <v>136215</v>
      </c>
      <c r="G16" s="43">
        <v>0.98470799838490619</v>
      </c>
    </row>
    <row r="17" spans="1:7" x14ac:dyDescent="0.15">
      <c r="A17" s="54"/>
      <c r="B17" s="45"/>
      <c r="C17" s="60"/>
      <c r="D17" s="62"/>
      <c r="E17" s="64"/>
      <c r="F17" s="65"/>
      <c r="G17" s="44"/>
    </row>
    <row r="18" spans="1:7" x14ac:dyDescent="0.15">
      <c r="A18" s="54"/>
      <c r="B18" s="45" t="s">
        <v>8</v>
      </c>
      <c r="C18" s="60">
        <v>141258</v>
      </c>
      <c r="D18" s="61">
        <v>121944</v>
      </c>
      <c r="E18" s="63">
        <v>1.1583841763432394</v>
      </c>
      <c r="F18" s="60">
        <v>148512</v>
      </c>
      <c r="G18" s="43">
        <v>0.9511554621848739</v>
      </c>
    </row>
    <row r="19" spans="1:7" x14ac:dyDescent="0.15">
      <c r="A19" s="54"/>
      <c r="B19" s="45"/>
      <c r="C19" s="60"/>
      <c r="D19" s="62"/>
      <c r="E19" s="64"/>
      <c r="F19" s="65"/>
      <c r="G19" s="44"/>
    </row>
    <row r="20" spans="1:7" x14ac:dyDescent="0.15">
      <c r="A20" s="54" t="s">
        <v>11</v>
      </c>
      <c r="B20" s="45" t="s">
        <v>7</v>
      </c>
      <c r="C20" s="60">
        <v>38960</v>
      </c>
      <c r="D20" s="61">
        <v>28853</v>
      </c>
      <c r="E20" s="63">
        <v>1.3502928638269851</v>
      </c>
      <c r="F20" s="60">
        <v>41273</v>
      </c>
      <c r="G20" s="43">
        <v>0.94395852009788483</v>
      </c>
    </row>
    <row r="21" spans="1:7" x14ac:dyDescent="0.15">
      <c r="A21" s="54"/>
      <c r="B21" s="45"/>
      <c r="C21" s="60"/>
      <c r="D21" s="62"/>
      <c r="E21" s="64"/>
      <c r="F21" s="65"/>
      <c r="G21" s="44"/>
    </row>
    <row r="22" spans="1:7" x14ac:dyDescent="0.15">
      <c r="A22" s="54"/>
      <c r="B22" s="45" t="s">
        <v>8</v>
      </c>
      <c r="C22" s="60">
        <v>68877</v>
      </c>
      <c r="D22" s="61">
        <v>50631</v>
      </c>
      <c r="E22" s="63">
        <v>1.3603721040469279</v>
      </c>
      <c r="F22" s="60">
        <v>67240</v>
      </c>
      <c r="G22" s="43">
        <v>1.0243456276026175</v>
      </c>
    </row>
    <row r="23" spans="1:7" x14ac:dyDescent="0.15">
      <c r="A23" s="54"/>
      <c r="B23" s="45"/>
      <c r="C23" s="60"/>
      <c r="D23" s="62"/>
      <c r="E23" s="64"/>
      <c r="F23" s="65"/>
      <c r="G23" s="44"/>
    </row>
    <row r="24" spans="1:7" x14ac:dyDescent="0.15">
      <c r="A24" s="54" t="s">
        <v>12</v>
      </c>
      <c r="B24" s="45" t="s">
        <v>7</v>
      </c>
      <c r="C24" s="60">
        <v>42803</v>
      </c>
      <c r="D24" s="61">
        <v>35167</v>
      </c>
      <c r="E24" s="63">
        <v>1.2171353826030085</v>
      </c>
      <c r="F24" s="60">
        <v>35651</v>
      </c>
      <c r="G24" s="43">
        <v>1.2006114835488486</v>
      </c>
    </row>
    <row r="25" spans="1:7" x14ac:dyDescent="0.15">
      <c r="A25" s="54"/>
      <c r="B25" s="45"/>
      <c r="C25" s="60"/>
      <c r="D25" s="62"/>
      <c r="E25" s="64"/>
      <c r="F25" s="65"/>
      <c r="G25" s="44"/>
    </row>
    <row r="26" spans="1:7" x14ac:dyDescent="0.15">
      <c r="A26" s="54"/>
      <c r="B26" s="45" t="s">
        <v>8</v>
      </c>
      <c r="C26" s="60">
        <v>62708</v>
      </c>
      <c r="D26" s="61">
        <v>53576</v>
      </c>
      <c r="E26" s="63">
        <v>1.1704494549798417</v>
      </c>
      <c r="F26" s="60">
        <v>66651</v>
      </c>
      <c r="G26" s="43">
        <v>0.94084109765794965</v>
      </c>
    </row>
    <row r="27" spans="1:7" x14ac:dyDescent="0.15">
      <c r="A27" s="54"/>
      <c r="B27" s="45"/>
      <c r="C27" s="60"/>
      <c r="D27" s="62"/>
      <c r="E27" s="64"/>
      <c r="F27" s="65"/>
      <c r="G27" s="44"/>
    </row>
    <row r="28" spans="1:7" x14ac:dyDescent="0.15">
      <c r="A28" s="54" t="s">
        <v>13</v>
      </c>
      <c r="B28" s="45" t="s">
        <v>7</v>
      </c>
      <c r="C28" s="60">
        <v>30182</v>
      </c>
      <c r="D28" s="61">
        <v>25460</v>
      </c>
      <c r="E28" s="63">
        <v>1.1854673998428908</v>
      </c>
      <c r="F28" s="60">
        <v>30079</v>
      </c>
      <c r="G28" s="43">
        <v>1.003424315967951</v>
      </c>
    </row>
    <row r="29" spans="1:7" x14ac:dyDescent="0.15">
      <c r="A29" s="54"/>
      <c r="B29" s="45"/>
      <c r="C29" s="60"/>
      <c r="D29" s="62"/>
      <c r="E29" s="64"/>
      <c r="F29" s="65"/>
      <c r="G29" s="44"/>
    </row>
    <row r="30" spans="1:7" x14ac:dyDescent="0.15">
      <c r="A30" s="54"/>
      <c r="B30" s="45" t="s">
        <v>8</v>
      </c>
      <c r="C30" s="60">
        <v>59169</v>
      </c>
      <c r="D30" s="61">
        <v>47725</v>
      </c>
      <c r="E30" s="63">
        <v>1.2397904662126769</v>
      </c>
      <c r="F30" s="60">
        <v>58011</v>
      </c>
      <c r="G30" s="43">
        <v>1.0199617313957698</v>
      </c>
    </row>
    <row r="31" spans="1:7" x14ac:dyDescent="0.15">
      <c r="A31" s="54"/>
      <c r="B31" s="45"/>
      <c r="C31" s="60"/>
      <c r="D31" s="62"/>
      <c r="E31" s="64"/>
      <c r="F31" s="65"/>
      <c r="G31" s="44"/>
    </row>
    <row r="32" spans="1:7" x14ac:dyDescent="0.15">
      <c r="A32" s="54" t="s">
        <v>14</v>
      </c>
      <c r="B32" s="45" t="s">
        <v>7</v>
      </c>
      <c r="C32" s="60">
        <v>4815</v>
      </c>
      <c r="D32" s="61">
        <v>6183</v>
      </c>
      <c r="E32" s="63">
        <v>0.77874818049490535</v>
      </c>
      <c r="F32" s="60">
        <v>4422</v>
      </c>
      <c r="G32" s="43">
        <v>1.0888738127544098</v>
      </c>
    </row>
    <row r="33" spans="1:7" x14ac:dyDescent="0.15">
      <c r="A33" s="54"/>
      <c r="B33" s="45"/>
      <c r="C33" s="60"/>
      <c r="D33" s="62"/>
      <c r="E33" s="64"/>
      <c r="F33" s="65"/>
      <c r="G33" s="44"/>
    </row>
    <row r="34" spans="1:7" x14ac:dyDescent="0.15">
      <c r="A34" s="54"/>
      <c r="B34" s="45" t="s">
        <v>8</v>
      </c>
      <c r="C34" s="60">
        <v>5008</v>
      </c>
      <c r="D34" s="61">
        <v>6851</v>
      </c>
      <c r="E34" s="63">
        <v>0.7309881769084805</v>
      </c>
      <c r="F34" s="60">
        <v>4503</v>
      </c>
      <c r="G34" s="43">
        <v>1.1121474572507217</v>
      </c>
    </row>
    <row r="35" spans="1:7" x14ac:dyDescent="0.15">
      <c r="A35" s="54"/>
      <c r="B35" s="45"/>
      <c r="C35" s="60"/>
      <c r="D35" s="62"/>
      <c r="E35" s="64"/>
      <c r="F35" s="65"/>
      <c r="G35" s="44"/>
    </row>
    <row r="36" spans="1:7" x14ac:dyDescent="0.15">
      <c r="A36" s="54" t="s">
        <v>15</v>
      </c>
      <c r="B36" s="45" t="s">
        <v>7</v>
      </c>
      <c r="C36" s="60">
        <v>19389</v>
      </c>
      <c r="D36" s="61">
        <v>15343</v>
      </c>
      <c r="E36" s="63">
        <v>1.2637033174737666</v>
      </c>
      <c r="F36" s="60">
        <v>20131</v>
      </c>
      <c r="G36" s="43">
        <v>0.96314142367492916</v>
      </c>
    </row>
    <row r="37" spans="1:7" x14ac:dyDescent="0.15">
      <c r="A37" s="54"/>
      <c r="B37" s="45"/>
      <c r="C37" s="60"/>
      <c r="D37" s="62"/>
      <c r="E37" s="64"/>
      <c r="F37" s="65"/>
      <c r="G37" s="44"/>
    </row>
    <row r="38" spans="1:7" x14ac:dyDescent="0.15">
      <c r="A38" s="54"/>
      <c r="B38" s="45" t="s">
        <v>8</v>
      </c>
      <c r="C38" s="60">
        <v>21199</v>
      </c>
      <c r="D38" s="61">
        <v>17957</v>
      </c>
      <c r="E38" s="63">
        <v>1.1805424068608341</v>
      </c>
      <c r="F38" s="60">
        <v>22905</v>
      </c>
      <c r="G38" s="43">
        <v>0.92551844575420217</v>
      </c>
    </row>
    <row r="39" spans="1:7" x14ac:dyDescent="0.15">
      <c r="A39" s="54"/>
      <c r="B39" s="45"/>
      <c r="C39" s="60"/>
      <c r="D39" s="62"/>
      <c r="E39" s="64"/>
      <c r="F39" s="65"/>
      <c r="G39" s="44"/>
    </row>
    <row r="40" spans="1:7" x14ac:dyDescent="0.15">
      <c r="A40" s="54" t="s">
        <v>16</v>
      </c>
      <c r="B40" s="45" t="s">
        <v>7</v>
      </c>
      <c r="C40" s="47">
        <v>285045</v>
      </c>
      <c r="D40" s="56">
        <v>242728</v>
      </c>
      <c r="E40" s="51">
        <v>1.1743391780099535</v>
      </c>
      <c r="F40" s="47">
        <v>282162</v>
      </c>
      <c r="G40" s="43">
        <v>1.0102175346077784</v>
      </c>
    </row>
    <row r="41" spans="1:7" x14ac:dyDescent="0.15">
      <c r="A41" s="54"/>
      <c r="B41" s="45"/>
      <c r="C41" s="47"/>
      <c r="D41" s="57"/>
      <c r="E41" s="58"/>
      <c r="F41" s="47"/>
      <c r="G41" s="44"/>
    </row>
    <row r="42" spans="1:7" x14ac:dyDescent="0.15">
      <c r="A42" s="54"/>
      <c r="B42" s="45" t="s">
        <v>8</v>
      </c>
      <c r="C42" s="47">
        <v>378657</v>
      </c>
      <c r="D42" s="49">
        <v>317442</v>
      </c>
      <c r="E42" s="51">
        <v>1.1928383767743398</v>
      </c>
      <c r="F42" s="47">
        <v>388951</v>
      </c>
      <c r="G42" s="43">
        <v>0.97353394129337634</v>
      </c>
    </row>
    <row r="43" spans="1:7" ht="14.25" thickBot="1" x14ac:dyDescent="0.2">
      <c r="A43" s="55"/>
      <c r="B43" s="46"/>
      <c r="C43" s="48"/>
      <c r="D43" s="50"/>
      <c r="E43" s="52"/>
      <c r="F43" s="48"/>
      <c r="G43" s="53"/>
    </row>
    <row r="45" spans="1:7" x14ac:dyDescent="0.15">
      <c r="A45" s="82"/>
      <c r="B45" s="84" t="s">
        <v>17</v>
      </c>
      <c r="C45" s="82"/>
      <c r="D45" s="82"/>
      <c r="E45" s="82"/>
      <c r="F45" s="82"/>
      <c r="G45" s="82"/>
    </row>
  </sheetData>
  <mergeCells count="125">
    <mergeCell ref="F42:F43"/>
    <mergeCell ref="G42:G43"/>
    <mergeCell ref="F34:F35"/>
    <mergeCell ref="G34:G35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F26:F27"/>
    <mergeCell ref="G26:G27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F18:F19"/>
    <mergeCell ref="G18:G19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A40:A43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A36:A39"/>
    <mergeCell ref="A32:A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A28:A31"/>
    <mergeCell ref="A24:A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A20:A23"/>
    <mergeCell ref="A16:A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A12:A15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F6:F7"/>
    <mergeCell ref="G6:G7"/>
    <mergeCell ref="C1:E1"/>
    <mergeCell ref="F5:G5"/>
    <mergeCell ref="A6:B7"/>
    <mergeCell ref="C6:C7"/>
    <mergeCell ref="D6:D7"/>
    <mergeCell ref="E6:E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5B8C-265C-4654-8B6A-B3FF8B1A3C44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87"/>
      <c r="B1" s="87"/>
      <c r="C1" s="70" t="s">
        <v>21</v>
      </c>
      <c r="D1" s="71"/>
      <c r="E1" s="71"/>
      <c r="F1" s="88"/>
      <c r="G1" s="87"/>
    </row>
    <row r="2" spans="1:7" x14ac:dyDescent="0.15">
      <c r="A2" s="87"/>
      <c r="B2" s="87"/>
      <c r="C2" s="89"/>
      <c r="D2" s="90" t="s">
        <v>26</v>
      </c>
      <c r="E2" s="89"/>
      <c r="F2" s="87"/>
      <c r="G2" s="87"/>
    </row>
    <row r="5" spans="1:7" ht="14.25" thickBot="1" x14ac:dyDescent="0.2">
      <c r="A5" s="87"/>
      <c r="B5" s="91" t="s">
        <v>0</v>
      </c>
      <c r="C5" s="87"/>
      <c r="D5" s="87"/>
      <c r="E5" s="87"/>
      <c r="F5" s="72" t="s">
        <v>1</v>
      </c>
      <c r="G5" s="72"/>
    </row>
    <row r="6" spans="1:7" x14ac:dyDescent="0.15">
      <c r="A6" s="73" t="s">
        <v>2</v>
      </c>
      <c r="B6" s="74"/>
      <c r="C6" s="77" t="s">
        <v>27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3279</v>
      </c>
      <c r="D8" s="61">
        <v>2779</v>
      </c>
      <c r="E8" s="63">
        <v>1.1799208348326735</v>
      </c>
      <c r="F8" s="66">
        <v>3582</v>
      </c>
      <c r="G8" s="43">
        <v>0.91541038525963148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4630</v>
      </c>
      <c r="D10" s="61">
        <v>4119</v>
      </c>
      <c r="E10" s="63">
        <v>1.1240592376790484</v>
      </c>
      <c r="F10" s="60">
        <v>4179</v>
      </c>
      <c r="G10" s="43">
        <v>1.1079205551567362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12386</v>
      </c>
      <c r="D12" s="61">
        <v>10280</v>
      </c>
      <c r="E12" s="63">
        <v>1.2048638132295719</v>
      </c>
      <c r="F12" s="66">
        <v>11182</v>
      </c>
      <c r="G12" s="43">
        <v>1.1076730459667323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60">
        <v>18423</v>
      </c>
      <c r="D14" s="61">
        <v>16891</v>
      </c>
      <c r="E14" s="63">
        <v>1.0906991889171749</v>
      </c>
      <c r="F14" s="60">
        <v>16259</v>
      </c>
      <c r="G14" s="43">
        <v>1.1330955163294176</v>
      </c>
    </row>
    <row r="15" spans="1:7" x14ac:dyDescent="0.15">
      <c r="A15" s="54"/>
      <c r="B15" s="45"/>
      <c r="C15" s="60"/>
      <c r="D15" s="95"/>
      <c r="E15" s="64"/>
      <c r="F15" s="65"/>
      <c r="G15" s="44"/>
    </row>
    <row r="16" spans="1:7" x14ac:dyDescent="0.15">
      <c r="A16" s="54" t="s">
        <v>10</v>
      </c>
      <c r="B16" s="45" t="s">
        <v>7</v>
      </c>
      <c r="C16" s="60">
        <v>145403</v>
      </c>
      <c r="D16" s="61">
        <v>133090</v>
      </c>
      <c r="E16" s="63">
        <v>1.0925163423247426</v>
      </c>
      <c r="F16" s="60">
        <v>134132</v>
      </c>
      <c r="G16" s="43">
        <v>1.0840291652998539</v>
      </c>
    </row>
    <row r="17" spans="1:7" x14ac:dyDescent="0.15">
      <c r="A17" s="54"/>
      <c r="B17" s="45"/>
      <c r="C17" s="60"/>
      <c r="D17" s="95"/>
      <c r="E17" s="64"/>
      <c r="F17" s="65"/>
      <c r="G17" s="44"/>
    </row>
    <row r="18" spans="1:7" x14ac:dyDescent="0.15">
      <c r="A18" s="54"/>
      <c r="B18" s="45" t="s">
        <v>8</v>
      </c>
      <c r="C18" s="60">
        <v>157351</v>
      </c>
      <c r="D18" s="61">
        <v>134247</v>
      </c>
      <c r="E18" s="63">
        <v>1.1721006800896854</v>
      </c>
      <c r="F18" s="60">
        <v>141258</v>
      </c>
      <c r="G18" s="43">
        <v>1.1139262909003385</v>
      </c>
    </row>
    <row r="19" spans="1:7" x14ac:dyDescent="0.15">
      <c r="A19" s="54"/>
      <c r="B19" s="45"/>
      <c r="C19" s="60"/>
      <c r="D19" s="95"/>
      <c r="E19" s="64"/>
      <c r="F19" s="65"/>
      <c r="G19" s="44"/>
    </row>
    <row r="20" spans="1:7" x14ac:dyDescent="0.15">
      <c r="A20" s="54" t="s">
        <v>11</v>
      </c>
      <c r="B20" s="45" t="s">
        <v>7</v>
      </c>
      <c r="C20" s="60">
        <v>38258</v>
      </c>
      <c r="D20" s="61">
        <v>32346</v>
      </c>
      <c r="E20" s="63">
        <v>1.1827737587336919</v>
      </c>
      <c r="F20" s="60">
        <v>38960</v>
      </c>
      <c r="G20" s="43">
        <v>0.98198151950718682</v>
      </c>
    </row>
    <row r="21" spans="1:7" x14ac:dyDescent="0.15">
      <c r="A21" s="54"/>
      <c r="B21" s="45"/>
      <c r="C21" s="60"/>
      <c r="D21" s="95"/>
      <c r="E21" s="64"/>
      <c r="F21" s="65"/>
      <c r="G21" s="44"/>
    </row>
    <row r="22" spans="1:7" x14ac:dyDescent="0.15">
      <c r="A22" s="54"/>
      <c r="B22" s="45" t="s">
        <v>8</v>
      </c>
      <c r="C22" s="60">
        <v>75022</v>
      </c>
      <c r="D22" s="61">
        <v>56031</v>
      </c>
      <c r="E22" s="63">
        <v>1.3389373739537043</v>
      </c>
      <c r="F22" s="60">
        <v>68877</v>
      </c>
      <c r="G22" s="43">
        <v>1.0892170100323766</v>
      </c>
    </row>
    <row r="23" spans="1:7" x14ac:dyDescent="0.15">
      <c r="A23" s="54"/>
      <c r="B23" s="45"/>
      <c r="C23" s="60"/>
      <c r="D23" s="95"/>
      <c r="E23" s="64"/>
      <c r="F23" s="65"/>
      <c r="G23" s="44"/>
    </row>
    <row r="24" spans="1:7" x14ac:dyDescent="0.15">
      <c r="A24" s="54" t="s">
        <v>12</v>
      </c>
      <c r="B24" s="45" t="s">
        <v>7</v>
      </c>
      <c r="C24" s="60">
        <v>48503</v>
      </c>
      <c r="D24" s="61">
        <v>39900</v>
      </c>
      <c r="E24" s="63">
        <v>1.2156140350877194</v>
      </c>
      <c r="F24" s="60">
        <v>42803</v>
      </c>
      <c r="G24" s="43">
        <v>1.1331682358713175</v>
      </c>
    </row>
    <row r="25" spans="1:7" x14ac:dyDescent="0.15">
      <c r="A25" s="54"/>
      <c r="B25" s="45"/>
      <c r="C25" s="60"/>
      <c r="D25" s="95"/>
      <c r="E25" s="64"/>
      <c r="F25" s="65"/>
      <c r="G25" s="44"/>
    </row>
    <row r="26" spans="1:7" x14ac:dyDescent="0.15">
      <c r="A26" s="54"/>
      <c r="B26" s="45" t="s">
        <v>8</v>
      </c>
      <c r="C26" s="60">
        <v>71146</v>
      </c>
      <c r="D26" s="61">
        <v>57497</v>
      </c>
      <c r="E26" s="63">
        <v>1.2373862984155695</v>
      </c>
      <c r="F26" s="60">
        <v>62708</v>
      </c>
      <c r="G26" s="43">
        <v>1.1345601837086177</v>
      </c>
    </row>
    <row r="27" spans="1:7" x14ac:dyDescent="0.15">
      <c r="A27" s="54"/>
      <c r="B27" s="45"/>
      <c r="C27" s="60"/>
      <c r="D27" s="95"/>
      <c r="E27" s="64"/>
      <c r="F27" s="65"/>
      <c r="G27" s="44"/>
    </row>
    <row r="28" spans="1:7" x14ac:dyDescent="0.15">
      <c r="A28" s="54" t="s">
        <v>13</v>
      </c>
      <c r="B28" s="45" t="s">
        <v>7</v>
      </c>
      <c r="C28" s="60">
        <v>28972</v>
      </c>
      <c r="D28" s="61">
        <v>26980</v>
      </c>
      <c r="E28" s="63">
        <v>1.0738324684951817</v>
      </c>
      <c r="F28" s="60">
        <v>30182</v>
      </c>
      <c r="G28" s="43">
        <v>0.95990988006096345</v>
      </c>
    </row>
    <row r="29" spans="1:7" x14ac:dyDescent="0.15">
      <c r="A29" s="54"/>
      <c r="B29" s="45"/>
      <c r="C29" s="60"/>
      <c r="D29" s="95"/>
      <c r="E29" s="64"/>
      <c r="F29" s="65"/>
      <c r="G29" s="44"/>
    </row>
    <row r="30" spans="1:7" x14ac:dyDescent="0.15">
      <c r="A30" s="54"/>
      <c r="B30" s="45" t="s">
        <v>8</v>
      </c>
      <c r="C30" s="60">
        <v>60412</v>
      </c>
      <c r="D30" s="61">
        <v>50746</v>
      </c>
      <c r="E30" s="63">
        <v>1.1904780672368265</v>
      </c>
      <c r="F30" s="60">
        <v>59169</v>
      </c>
      <c r="G30" s="43">
        <v>1.0210076222346161</v>
      </c>
    </row>
    <row r="31" spans="1:7" x14ac:dyDescent="0.15">
      <c r="A31" s="54"/>
      <c r="B31" s="45"/>
      <c r="C31" s="60"/>
      <c r="D31" s="95"/>
      <c r="E31" s="64"/>
      <c r="F31" s="65"/>
      <c r="G31" s="44"/>
    </row>
    <row r="32" spans="1:7" x14ac:dyDescent="0.15">
      <c r="A32" s="54" t="s">
        <v>14</v>
      </c>
      <c r="B32" s="45" t="s">
        <v>7</v>
      </c>
      <c r="C32" s="60">
        <v>6083</v>
      </c>
      <c r="D32" s="61">
        <v>5870</v>
      </c>
      <c r="E32" s="63">
        <v>1.0362862010221465</v>
      </c>
      <c r="F32" s="60">
        <v>4815</v>
      </c>
      <c r="G32" s="43">
        <v>1.263343717549325</v>
      </c>
    </row>
    <row r="33" spans="1:7" x14ac:dyDescent="0.15">
      <c r="A33" s="54"/>
      <c r="B33" s="45"/>
      <c r="C33" s="60"/>
      <c r="D33" s="95"/>
      <c r="E33" s="64"/>
      <c r="F33" s="65"/>
      <c r="G33" s="44"/>
    </row>
    <row r="34" spans="1:7" x14ac:dyDescent="0.15">
      <c r="A34" s="54"/>
      <c r="B34" s="45" t="s">
        <v>8</v>
      </c>
      <c r="C34" s="60">
        <v>6203</v>
      </c>
      <c r="D34" s="61">
        <v>5943</v>
      </c>
      <c r="E34" s="63">
        <v>1.0437489483425879</v>
      </c>
      <c r="F34" s="60">
        <v>5008</v>
      </c>
      <c r="G34" s="43">
        <v>1.2386182108626198</v>
      </c>
    </row>
    <row r="35" spans="1:7" x14ac:dyDescent="0.15">
      <c r="A35" s="54"/>
      <c r="B35" s="45"/>
      <c r="C35" s="60"/>
      <c r="D35" s="95"/>
      <c r="E35" s="64"/>
      <c r="F35" s="65"/>
      <c r="G35" s="44"/>
    </row>
    <row r="36" spans="1:7" x14ac:dyDescent="0.15">
      <c r="A36" s="54" t="s">
        <v>15</v>
      </c>
      <c r="B36" s="45" t="s">
        <v>7</v>
      </c>
      <c r="C36" s="60">
        <v>20121</v>
      </c>
      <c r="D36" s="61">
        <v>17738</v>
      </c>
      <c r="E36" s="63">
        <v>1.1343443454729958</v>
      </c>
      <c r="F36" s="60">
        <v>19389</v>
      </c>
      <c r="G36" s="43">
        <v>1.0377533653102275</v>
      </c>
    </row>
    <row r="37" spans="1:7" x14ac:dyDescent="0.15">
      <c r="A37" s="54"/>
      <c r="B37" s="45"/>
      <c r="C37" s="60"/>
      <c r="D37" s="95"/>
      <c r="E37" s="64"/>
      <c r="F37" s="65"/>
      <c r="G37" s="44"/>
    </row>
    <row r="38" spans="1:7" x14ac:dyDescent="0.15">
      <c r="A38" s="54"/>
      <c r="B38" s="45" t="s">
        <v>8</v>
      </c>
      <c r="C38" s="60">
        <v>23690</v>
      </c>
      <c r="D38" s="61">
        <v>20826</v>
      </c>
      <c r="E38" s="63">
        <v>1.1375204071833285</v>
      </c>
      <c r="F38" s="60">
        <v>21199</v>
      </c>
      <c r="G38" s="43">
        <v>1.117505542714279</v>
      </c>
    </row>
    <row r="39" spans="1:7" x14ac:dyDescent="0.15">
      <c r="A39" s="54"/>
      <c r="B39" s="45"/>
      <c r="C39" s="60"/>
      <c r="D39" s="95"/>
      <c r="E39" s="64"/>
      <c r="F39" s="65"/>
      <c r="G39" s="44"/>
    </row>
    <row r="40" spans="1:7" x14ac:dyDescent="0.15">
      <c r="A40" s="54" t="s">
        <v>16</v>
      </c>
      <c r="B40" s="45" t="s">
        <v>7</v>
      </c>
      <c r="C40" s="47">
        <v>303005</v>
      </c>
      <c r="D40" s="56">
        <v>268983</v>
      </c>
      <c r="E40" s="51">
        <v>1.1264838298331121</v>
      </c>
      <c r="F40" s="47">
        <v>285045</v>
      </c>
      <c r="G40" s="43">
        <v>1.0630075952919715</v>
      </c>
    </row>
    <row r="41" spans="1:7" x14ac:dyDescent="0.15">
      <c r="A41" s="54"/>
      <c r="B41" s="45"/>
      <c r="C41" s="47"/>
      <c r="D41" s="94"/>
      <c r="E41" s="58"/>
      <c r="F41" s="47"/>
      <c r="G41" s="44"/>
    </row>
    <row r="42" spans="1:7" x14ac:dyDescent="0.15">
      <c r="A42" s="54"/>
      <c r="B42" s="45" t="s">
        <v>8</v>
      </c>
      <c r="C42" s="47">
        <v>416877</v>
      </c>
      <c r="D42" s="49">
        <v>346300</v>
      </c>
      <c r="E42" s="51">
        <v>1.2038030609298296</v>
      </c>
      <c r="F42" s="47">
        <v>378657</v>
      </c>
      <c r="G42" s="43">
        <v>1.1009356752945278</v>
      </c>
    </row>
    <row r="43" spans="1:7" ht="14.25" thickBot="1" x14ac:dyDescent="0.2">
      <c r="A43" s="55"/>
      <c r="B43" s="46"/>
      <c r="C43" s="80"/>
      <c r="D43" s="81"/>
      <c r="E43" s="92"/>
      <c r="F43" s="48"/>
      <c r="G43" s="93"/>
    </row>
    <row r="45" spans="1:7" x14ac:dyDescent="0.15">
      <c r="A45" s="87"/>
      <c r="B45" s="89" t="s">
        <v>17</v>
      </c>
      <c r="C45" s="87"/>
      <c r="D45" s="87"/>
      <c r="E45" s="87"/>
      <c r="F45" s="87"/>
      <c r="G45" s="87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  <mergeCell ref="A36:A39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28:A31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0:A23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12:A15"/>
    <mergeCell ref="G8:G9"/>
    <mergeCell ref="B10:B11"/>
    <mergeCell ref="C10:C11"/>
    <mergeCell ref="D10:D11"/>
    <mergeCell ref="E10:E11"/>
    <mergeCell ref="F10:F11"/>
    <mergeCell ref="G10:G11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99"/>
      <c r="B1" s="99"/>
      <c r="C1" s="70" t="s">
        <v>21</v>
      </c>
      <c r="D1" s="71"/>
      <c r="E1" s="71"/>
      <c r="F1" s="100"/>
      <c r="G1" s="99"/>
    </row>
    <row r="2" spans="1:7" x14ac:dyDescent="0.15">
      <c r="A2" s="99"/>
      <c r="B2" s="99"/>
      <c r="C2" s="101"/>
      <c r="D2" s="102" t="s">
        <v>28</v>
      </c>
      <c r="E2" s="101"/>
      <c r="F2" s="99"/>
      <c r="G2" s="99"/>
    </row>
    <row r="5" spans="1:7" ht="14.25" thickBot="1" x14ac:dyDescent="0.2">
      <c r="A5" s="99"/>
      <c r="B5" s="103" t="s">
        <v>0</v>
      </c>
      <c r="C5" s="99"/>
      <c r="D5" s="99"/>
      <c r="E5" s="99"/>
      <c r="F5" s="72" t="s">
        <v>1</v>
      </c>
      <c r="G5" s="72"/>
    </row>
    <row r="6" spans="1:7" x14ac:dyDescent="0.15">
      <c r="A6" s="73" t="s">
        <v>2</v>
      </c>
      <c r="B6" s="74"/>
      <c r="C6" s="77" t="s">
        <v>29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3261</v>
      </c>
      <c r="D8" s="61">
        <v>2865</v>
      </c>
      <c r="E8" s="63">
        <v>1.1382198952879581</v>
      </c>
      <c r="F8" s="66">
        <v>3279</v>
      </c>
      <c r="G8" s="43">
        <v>0.99451052150045749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4290</v>
      </c>
      <c r="D10" s="61">
        <v>4757</v>
      </c>
      <c r="E10" s="63">
        <v>0.90182888375026282</v>
      </c>
      <c r="F10" s="60">
        <v>4630</v>
      </c>
      <c r="G10" s="43">
        <v>0.92656587473002161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11539</v>
      </c>
      <c r="D12" s="61">
        <v>9603</v>
      </c>
      <c r="E12" s="63">
        <v>1.2016036655211912</v>
      </c>
      <c r="F12" s="66">
        <v>12386</v>
      </c>
      <c r="G12" s="43">
        <v>0.93161634103019542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60">
        <v>17290</v>
      </c>
      <c r="D14" s="61">
        <v>16140</v>
      </c>
      <c r="E14" s="63">
        <v>1.0712515489467163</v>
      </c>
      <c r="F14" s="60">
        <v>18423</v>
      </c>
      <c r="G14" s="43">
        <v>0.93850078705965367</v>
      </c>
    </row>
    <row r="15" spans="1:7" x14ac:dyDescent="0.15">
      <c r="A15" s="54"/>
      <c r="B15" s="45"/>
      <c r="C15" s="60"/>
      <c r="D15" s="95"/>
      <c r="E15" s="64"/>
      <c r="F15" s="65"/>
      <c r="G15" s="44"/>
    </row>
    <row r="16" spans="1:7" x14ac:dyDescent="0.15">
      <c r="A16" s="54" t="s">
        <v>10</v>
      </c>
      <c r="B16" s="45" t="s">
        <v>7</v>
      </c>
      <c r="C16" s="60">
        <v>136487</v>
      </c>
      <c r="D16" s="61">
        <v>129567</v>
      </c>
      <c r="E16" s="63">
        <v>1.0534086611560043</v>
      </c>
      <c r="F16" s="60">
        <v>145403</v>
      </c>
      <c r="G16" s="43">
        <v>0.93868076999786798</v>
      </c>
    </row>
    <row r="17" spans="1:7" x14ac:dyDescent="0.15">
      <c r="A17" s="54"/>
      <c r="B17" s="45"/>
      <c r="C17" s="60"/>
      <c r="D17" s="95"/>
      <c r="E17" s="64"/>
      <c r="F17" s="65"/>
      <c r="G17" s="44"/>
    </row>
    <row r="18" spans="1:7" x14ac:dyDescent="0.15">
      <c r="A18" s="54"/>
      <c r="B18" s="45" t="s">
        <v>8</v>
      </c>
      <c r="C18" s="60">
        <v>147533</v>
      </c>
      <c r="D18" s="61">
        <v>135433</v>
      </c>
      <c r="E18" s="63">
        <v>1.0893430700050948</v>
      </c>
      <c r="F18" s="60">
        <v>157351</v>
      </c>
      <c r="G18" s="43">
        <v>0.93760446390553598</v>
      </c>
    </row>
    <row r="19" spans="1:7" x14ac:dyDescent="0.15">
      <c r="A19" s="54"/>
      <c r="B19" s="45"/>
      <c r="C19" s="60"/>
      <c r="D19" s="95"/>
      <c r="E19" s="64"/>
      <c r="F19" s="65"/>
      <c r="G19" s="44"/>
    </row>
    <row r="20" spans="1:7" x14ac:dyDescent="0.15">
      <c r="A20" s="54" t="s">
        <v>11</v>
      </c>
      <c r="B20" s="45" t="s">
        <v>7</v>
      </c>
      <c r="C20" s="60">
        <v>41551</v>
      </c>
      <c r="D20" s="61">
        <v>29740</v>
      </c>
      <c r="E20" s="63">
        <v>1.3971418964357767</v>
      </c>
      <c r="F20" s="60">
        <v>38258</v>
      </c>
      <c r="G20" s="43">
        <v>1.0860735009671181</v>
      </c>
    </row>
    <row r="21" spans="1:7" x14ac:dyDescent="0.15">
      <c r="A21" s="54"/>
      <c r="B21" s="45"/>
      <c r="C21" s="60"/>
      <c r="D21" s="95"/>
      <c r="E21" s="64"/>
      <c r="F21" s="65"/>
      <c r="G21" s="44"/>
    </row>
    <row r="22" spans="1:7" x14ac:dyDescent="0.15">
      <c r="A22" s="54"/>
      <c r="B22" s="45" t="s">
        <v>8</v>
      </c>
      <c r="C22" s="60">
        <v>68871</v>
      </c>
      <c r="D22" s="61">
        <v>56424</v>
      </c>
      <c r="E22" s="63">
        <v>1.2205976180348788</v>
      </c>
      <c r="F22" s="60">
        <v>75022</v>
      </c>
      <c r="G22" s="43">
        <v>0.9180107168563888</v>
      </c>
    </row>
    <row r="23" spans="1:7" x14ac:dyDescent="0.15">
      <c r="A23" s="54"/>
      <c r="B23" s="45"/>
      <c r="C23" s="60"/>
      <c r="D23" s="95"/>
      <c r="E23" s="64"/>
      <c r="F23" s="65"/>
      <c r="G23" s="44"/>
    </row>
    <row r="24" spans="1:7" x14ac:dyDescent="0.15">
      <c r="A24" s="54" t="s">
        <v>12</v>
      </c>
      <c r="B24" s="45" t="s">
        <v>7</v>
      </c>
      <c r="C24" s="60">
        <v>47140</v>
      </c>
      <c r="D24" s="61">
        <v>41895</v>
      </c>
      <c r="E24" s="63">
        <v>1.1251939372240125</v>
      </c>
      <c r="F24" s="60">
        <v>48503</v>
      </c>
      <c r="G24" s="43">
        <v>0.97189864544461169</v>
      </c>
    </row>
    <row r="25" spans="1:7" x14ac:dyDescent="0.15">
      <c r="A25" s="54"/>
      <c r="B25" s="45"/>
      <c r="C25" s="60"/>
      <c r="D25" s="95"/>
      <c r="E25" s="64"/>
      <c r="F25" s="65"/>
      <c r="G25" s="44"/>
    </row>
    <row r="26" spans="1:7" x14ac:dyDescent="0.15">
      <c r="A26" s="54"/>
      <c r="B26" s="45" t="s">
        <v>8</v>
      </c>
      <c r="C26" s="60">
        <v>59564</v>
      </c>
      <c r="D26" s="61">
        <v>59888</v>
      </c>
      <c r="E26" s="63">
        <v>0.99458990114881107</v>
      </c>
      <c r="F26" s="60">
        <v>71146</v>
      </c>
      <c r="G26" s="43">
        <v>0.83720799482753772</v>
      </c>
    </row>
    <row r="27" spans="1:7" x14ac:dyDescent="0.15">
      <c r="A27" s="54"/>
      <c r="B27" s="45"/>
      <c r="C27" s="60"/>
      <c r="D27" s="95"/>
      <c r="E27" s="64"/>
      <c r="F27" s="65"/>
      <c r="G27" s="44"/>
    </row>
    <row r="28" spans="1:7" x14ac:dyDescent="0.15">
      <c r="A28" s="54" t="s">
        <v>13</v>
      </c>
      <c r="B28" s="45" t="s">
        <v>7</v>
      </c>
      <c r="C28" s="60">
        <v>30080</v>
      </c>
      <c r="D28" s="61">
        <v>27835</v>
      </c>
      <c r="E28" s="63">
        <v>1.0806538530626908</v>
      </c>
      <c r="F28" s="60">
        <v>28972</v>
      </c>
      <c r="G28" s="43">
        <v>1.0382438216208754</v>
      </c>
    </row>
    <row r="29" spans="1:7" x14ac:dyDescent="0.15">
      <c r="A29" s="54"/>
      <c r="B29" s="45"/>
      <c r="C29" s="60"/>
      <c r="D29" s="95"/>
      <c r="E29" s="64"/>
      <c r="F29" s="65"/>
      <c r="G29" s="44"/>
    </row>
    <row r="30" spans="1:7" x14ac:dyDescent="0.15">
      <c r="A30" s="54"/>
      <c r="B30" s="45" t="s">
        <v>8</v>
      </c>
      <c r="C30" s="60">
        <v>56975</v>
      </c>
      <c r="D30" s="61">
        <v>51950</v>
      </c>
      <c r="E30" s="63">
        <v>1.0967276227141483</v>
      </c>
      <c r="F30" s="60">
        <v>60412</v>
      </c>
      <c r="G30" s="43">
        <v>0.94310732966960209</v>
      </c>
    </row>
    <row r="31" spans="1:7" x14ac:dyDescent="0.15">
      <c r="A31" s="54"/>
      <c r="B31" s="45"/>
      <c r="C31" s="60"/>
      <c r="D31" s="95"/>
      <c r="E31" s="64"/>
      <c r="F31" s="65"/>
      <c r="G31" s="44"/>
    </row>
    <row r="32" spans="1:7" x14ac:dyDescent="0.15">
      <c r="A32" s="54" t="s">
        <v>14</v>
      </c>
      <c r="B32" s="45" t="s">
        <v>7</v>
      </c>
      <c r="C32" s="60">
        <v>6885</v>
      </c>
      <c r="D32" s="61">
        <v>4806</v>
      </c>
      <c r="E32" s="63">
        <v>1.4325842696629214</v>
      </c>
      <c r="F32" s="60">
        <v>6083</v>
      </c>
      <c r="G32" s="43">
        <v>1.1318428407036003</v>
      </c>
    </row>
    <row r="33" spans="1:7" x14ac:dyDescent="0.15">
      <c r="A33" s="54"/>
      <c r="B33" s="45"/>
      <c r="C33" s="60"/>
      <c r="D33" s="95"/>
      <c r="E33" s="64"/>
      <c r="F33" s="65"/>
      <c r="G33" s="44"/>
    </row>
    <row r="34" spans="1:7" x14ac:dyDescent="0.15">
      <c r="A34" s="54"/>
      <c r="B34" s="45" t="s">
        <v>8</v>
      </c>
      <c r="C34" s="60">
        <v>7428</v>
      </c>
      <c r="D34" s="61">
        <v>6167</v>
      </c>
      <c r="E34" s="63">
        <v>1.2044754337603374</v>
      </c>
      <c r="F34" s="60">
        <v>6203</v>
      </c>
      <c r="G34" s="43">
        <v>1.1974850878607126</v>
      </c>
    </row>
    <row r="35" spans="1:7" x14ac:dyDescent="0.15">
      <c r="A35" s="54"/>
      <c r="B35" s="45"/>
      <c r="C35" s="60"/>
      <c r="D35" s="95"/>
      <c r="E35" s="64"/>
      <c r="F35" s="65"/>
      <c r="G35" s="44"/>
    </row>
    <row r="36" spans="1:7" x14ac:dyDescent="0.15">
      <c r="A36" s="54" t="s">
        <v>15</v>
      </c>
      <c r="B36" s="45" t="s">
        <v>7</v>
      </c>
      <c r="C36" s="60">
        <v>20903</v>
      </c>
      <c r="D36" s="61">
        <v>18310</v>
      </c>
      <c r="E36" s="63">
        <v>1.1416166029492081</v>
      </c>
      <c r="F36" s="60">
        <v>20121</v>
      </c>
      <c r="G36" s="43">
        <v>1.0388648675513146</v>
      </c>
    </row>
    <row r="37" spans="1:7" x14ac:dyDescent="0.15">
      <c r="A37" s="54"/>
      <c r="B37" s="45"/>
      <c r="C37" s="60"/>
      <c r="D37" s="95"/>
      <c r="E37" s="64"/>
      <c r="F37" s="65"/>
      <c r="G37" s="44"/>
    </row>
    <row r="38" spans="1:7" x14ac:dyDescent="0.15">
      <c r="A38" s="54"/>
      <c r="B38" s="45" t="s">
        <v>8</v>
      </c>
      <c r="C38" s="60">
        <v>23423</v>
      </c>
      <c r="D38" s="61">
        <v>20609</v>
      </c>
      <c r="E38" s="63">
        <v>1.1365422873501869</v>
      </c>
      <c r="F38" s="60">
        <v>23690</v>
      </c>
      <c r="G38" s="43">
        <v>0.98872942169691858</v>
      </c>
    </row>
    <row r="39" spans="1:7" x14ac:dyDescent="0.15">
      <c r="A39" s="54"/>
      <c r="B39" s="45"/>
      <c r="C39" s="60"/>
      <c r="D39" s="95"/>
      <c r="E39" s="64"/>
      <c r="F39" s="65"/>
      <c r="G39" s="44"/>
    </row>
    <row r="40" spans="1:7" x14ac:dyDescent="0.15">
      <c r="A40" s="54" t="s">
        <v>16</v>
      </c>
      <c r="B40" s="45" t="s">
        <v>7</v>
      </c>
      <c r="C40" s="47">
        <v>297846</v>
      </c>
      <c r="D40" s="56">
        <v>264621</v>
      </c>
      <c r="E40" s="51">
        <v>1.1255569285884339</v>
      </c>
      <c r="F40" s="47">
        <v>303005</v>
      </c>
      <c r="G40" s="43">
        <v>0.98297387831883964</v>
      </c>
    </row>
    <row r="41" spans="1:7" x14ac:dyDescent="0.15">
      <c r="A41" s="54"/>
      <c r="B41" s="45"/>
      <c r="C41" s="47"/>
      <c r="D41" s="94"/>
      <c r="E41" s="58"/>
      <c r="F41" s="47"/>
      <c r="G41" s="44"/>
    </row>
    <row r="42" spans="1:7" x14ac:dyDescent="0.15">
      <c r="A42" s="54"/>
      <c r="B42" s="45" t="s">
        <v>8</v>
      </c>
      <c r="C42" s="47">
        <v>385374</v>
      </c>
      <c r="D42" s="49">
        <v>351368</v>
      </c>
      <c r="E42" s="51">
        <v>1.0967817217276474</v>
      </c>
      <c r="F42" s="47">
        <v>416877</v>
      </c>
      <c r="G42" s="43">
        <v>0.92443094725782426</v>
      </c>
    </row>
    <row r="43" spans="1:7" ht="14.25" thickBot="1" x14ac:dyDescent="0.2">
      <c r="A43" s="55"/>
      <c r="B43" s="46"/>
      <c r="C43" s="80"/>
      <c r="D43" s="81"/>
      <c r="E43" s="92"/>
      <c r="F43" s="48"/>
      <c r="G43" s="93"/>
    </row>
    <row r="45" spans="1:7" x14ac:dyDescent="0.15">
      <c r="A45" s="99"/>
      <c r="B45" s="101" t="s">
        <v>17</v>
      </c>
      <c r="C45" s="99"/>
      <c r="D45" s="99"/>
      <c r="E45" s="99"/>
      <c r="F45" s="99"/>
      <c r="G45" s="99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A40:A43"/>
    <mergeCell ref="B40:B41"/>
    <mergeCell ref="C40:C41"/>
    <mergeCell ref="D40:D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32:A35"/>
    <mergeCell ref="B32:B33"/>
    <mergeCell ref="C32:C33"/>
    <mergeCell ref="D32:D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24:A27"/>
    <mergeCell ref="B24:B25"/>
    <mergeCell ref="C24:C25"/>
    <mergeCell ref="D24:D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16:A19"/>
    <mergeCell ref="B16:B17"/>
    <mergeCell ref="C16:C17"/>
    <mergeCell ref="D16:D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8:A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F6:F7"/>
    <mergeCell ref="G6:G7"/>
    <mergeCell ref="C1:E1"/>
    <mergeCell ref="F5:G5"/>
    <mergeCell ref="A6:B7"/>
    <mergeCell ref="C6:C7"/>
    <mergeCell ref="D6:D7"/>
    <mergeCell ref="E6:E7"/>
  </mergeCells>
  <phoneticPr fontId="5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7F83-FE3F-49C5-9CC0-AC7C155B5618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04"/>
      <c r="B1" s="104"/>
      <c r="C1" s="70" t="s">
        <v>21</v>
      </c>
      <c r="D1" s="71"/>
      <c r="E1" s="71"/>
      <c r="F1" s="105"/>
      <c r="G1" s="104"/>
    </row>
    <row r="2" spans="1:7" x14ac:dyDescent="0.15">
      <c r="A2" s="104"/>
      <c r="B2" s="104"/>
      <c r="C2" s="106"/>
      <c r="D2" s="107" t="s">
        <v>30</v>
      </c>
      <c r="E2" s="106"/>
      <c r="F2" s="104"/>
      <c r="G2" s="104"/>
    </row>
    <row r="5" spans="1:7" ht="14.25" thickBot="1" x14ac:dyDescent="0.2">
      <c r="A5" s="104"/>
      <c r="B5" s="108" t="s">
        <v>0</v>
      </c>
      <c r="C5" s="104"/>
      <c r="D5" s="104"/>
      <c r="E5" s="104"/>
      <c r="F5" s="72" t="s">
        <v>1</v>
      </c>
      <c r="G5" s="72"/>
    </row>
    <row r="6" spans="1:7" x14ac:dyDescent="0.15">
      <c r="A6" s="73" t="s">
        <v>2</v>
      </c>
      <c r="B6" s="74"/>
      <c r="C6" s="77" t="s">
        <v>31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3353</v>
      </c>
      <c r="D8" s="61">
        <v>3145</v>
      </c>
      <c r="E8" s="63">
        <v>1.0661367249602545</v>
      </c>
      <c r="F8" s="66">
        <v>3261</v>
      </c>
      <c r="G8" s="43">
        <v>1.0282122048451394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4724</v>
      </c>
      <c r="D10" s="61">
        <v>4979</v>
      </c>
      <c r="E10" s="63">
        <v>0.94878489656557541</v>
      </c>
      <c r="F10" s="60">
        <v>4290</v>
      </c>
      <c r="G10" s="43">
        <v>1.1011655011655013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13743</v>
      </c>
      <c r="D12" s="61">
        <v>12502</v>
      </c>
      <c r="E12" s="63">
        <v>1.0992641177411615</v>
      </c>
      <c r="F12" s="66">
        <v>11539</v>
      </c>
      <c r="G12" s="43">
        <v>1.1910044197937431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3">
        <v>17376</v>
      </c>
      <c r="D14" s="61">
        <v>16907</v>
      </c>
      <c r="E14" s="63">
        <v>1.0277399893535222</v>
      </c>
      <c r="F14" s="60">
        <v>17290</v>
      </c>
      <c r="G14" s="43">
        <v>1.004973973395026</v>
      </c>
    </row>
    <row r="15" spans="1:7" x14ac:dyDescent="0.15">
      <c r="A15" s="54"/>
      <c r="B15" s="45"/>
      <c r="C15" s="113"/>
      <c r="D15" s="95"/>
      <c r="E15" s="64"/>
      <c r="F15" s="65"/>
      <c r="G15" s="44"/>
    </row>
    <row r="16" spans="1:7" x14ac:dyDescent="0.15">
      <c r="A16" s="54" t="s">
        <v>10</v>
      </c>
      <c r="B16" s="45" t="s">
        <v>7</v>
      </c>
      <c r="C16" s="113">
        <v>135179</v>
      </c>
      <c r="D16" s="61">
        <v>132925</v>
      </c>
      <c r="E16" s="114">
        <v>1.0169569305999624</v>
      </c>
      <c r="F16" s="60">
        <v>136487</v>
      </c>
      <c r="G16" s="97">
        <v>0.99041666971946041</v>
      </c>
    </row>
    <row r="17" spans="1:7" x14ac:dyDescent="0.15">
      <c r="A17" s="54"/>
      <c r="B17" s="45"/>
      <c r="C17" s="113"/>
      <c r="D17" s="95"/>
      <c r="E17" s="115"/>
      <c r="F17" s="65"/>
      <c r="G17" s="98"/>
    </row>
    <row r="18" spans="1:7" x14ac:dyDescent="0.15">
      <c r="A18" s="54"/>
      <c r="B18" s="45" t="s">
        <v>8</v>
      </c>
      <c r="C18" s="113">
        <v>141399</v>
      </c>
      <c r="D18" s="61">
        <v>134311</v>
      </c>
      <c r="E18" s="114">
        <v>1.0527730416719405</v>
      </c>
      <c r="F18" s="60">
        <v>147533</v>
      </c>
      <c r="G18" s="43">
        <v>0.95842286132594068</v>
      </c>
    </row>
    <row r="19" spans="1:7" x14ac:dyDescent="0.15">
      <c r="A19" s="54"/>
      <c r="B19" s="45"/>
      <c r="C19" s="113"/>
      <c r="D19" s="95"/>
      <c r="E19" s="115"/>
      <c r="F19" s="65"/>
      <c r="G19" s="44"/>
    </row>
    <row r="20" spans="1:7" x14ac:dyDescent="0.15">
      <c r="A20" s="54" t="s">
        <v>11</v>
      </c>
      <c r="B20" s="45" t="s">
        <v>7</v>
      </c>
      <c r="C20" s="60">
        <v>37311</v>
      </c>
      <c r="D20" s="61">
        <v>29781</v>
      </c>
      <c r="E20" s="63">
        <v>1.2528457741513046</v>
      </c>
      <c r="F20" s="60">
        <v>41551</v>
      </c>
      <c r="G20" s="43">
        <v>0.89795672787658543</v>
      </c>
    </row>
    <row r="21" spans="1:7" x14ac:dyDescent="0.15">
      <c r="A21" s="54"/>
      <c r="B21" s="45"/>
      <c r="C21" s="60"/>
      <c r="D21" s="95"/>
      <c r="E21" s="64"/>
      <c r="F21" s="65"/>
      <c r="G21" s="44"/>
    </row>
    <row r="22" spans="1:7" x14ac:dyDescent="0.15">
      <c r="A22" s="54"/>
      <c r="B22" s="45" t="s">
        <v>8</v>
      </c>
      <c r="C22" s="60">
        <v>66960</v>
      </c>
      <c r="D22" s="61">
        <v>57398</v>
      </c>
      <c r="E22" s="63">
        <v>1.1665911704240566</v>
      </c>
      <c r="F22" s="60">
        <v>68871</v>
      </c>
      <c r="G22" s="43">
        <v>0.97225247201289366</v>
      </c>
    </row>
    <row r="23" spans="1:7" x14ac:dyDescent="0.15">
      <c r="A23" s="54"/>
      <c r="B23" s="45"/>
      <c r="C23" s="60"/>
      <c r="D23" s="95"/>
      <c r="E23" s="64"/>
      <c r="F23" s="65"/>
      <c r="G23" s="44"/>
    </row>
    <row r="24" spans="1:7" x14ac:dyDescent="0.15">
      <c r="A24" s="54" t="s">
        <v>12</v>
      </c>
      <c r="B24" s="45" t="s">
        <v>7</v>
      </c>
      <c r="C24" s="60">
        <v>45517</v>
      </c>
      <c r="D24" s="61">
        <v>43998</v>
      </c>
      <c r="E24" s="63">
        <v>1.0345242965589345</v>
      </c>
      <c r="F24" s="60">
        <v>47140</v>
      </c>
      <c r="G24" s="43">
        <v>0.96557064064488762</v>
      </c>
    </row>
    <row r="25" spans="1:7" x14ac:dyDescent="0.15">
      <c r="A25" s="54"/>
      <c r="B25" s="45"/>
      <c r="C25" s="60"/>
      <c r="D25" s="95"/>
      <c r="E25" s="64"/>
      <c r="F25" s="65"/>
      <c r="G25" s="44"/>
    </row>
    <row r="26" spans="1:7" x14ac:dyDescent="0.15">
      <c r="A26" s="54"/>
      <c r="B26" s="45" t="s">
        <v>8</v>
      </c>
      <c r="C26" s="60">
        <v>57415</v>
      </c>
      <c r="D26" s="61">
        <v>61283</v>
      </c>
      <c r="E26" s="63">
        <v>0.93688298549353</v>
      </c>
      <c r="F26" s="60">
        <v>59564</v>
      </c>
      <c r="G26" s="43">
        <v>0.963921160432476</v>
      </c>
    </row>
    <row r="27" spans="1:7" x14ac:dyDescent="0.15">
      <c r="A27" s="54"/>
      <c r="B27" s="45"/>
      <c r="C27" s="60"/>
      <c r="D27" s="95"/>
      <c r="E27" s="64"/>
      <c r="F27" s="65"/>
      <c r="G27" s="44"/>
    </row>
    <row r="28" spans="1:7" x14ac:dyDescent="0.15">
      <c r="A28" s="54" t="s">
        <v>13</v>
      </c>
      <c r="B28" s="45" t="s">
        <v>7</v>
      </c>
      <c r="C28" s="60">
        <v>31453</v>
      </c>
      <c r="D28" s="61">
        <v>29272</v>
      </c>
      <c r="E28" s="63">
        <v>1.074508062312107</v>
      </c>
      <c r="F28" s="60">
        <v>30080</v>
      </c>
      <c r="G28" s="43">
        <v>1.0456449468085107</v>
      </c>
    </row>
    <row r="29" spans="1:7" x14ac:dyDescent="0.15">
      <c r="A29" s="54"/>
      <c r="B29" s="45"/>
      <c r="C29" s="60"/>
      <c r="D29" s="95"/>
      <c r="E29" s="64"/>
      <c r="F29" s="65"/>
      <c r="G29" s="44"/>
    </row>
    <row r="30" spans="1:7" x14ac:dyDescent="0.15">
      <c r="A30" s="54"/>
      <c r="B30" s="45" t="s">
        <v>8</v>
      </c>
      <c r="C30" s="60">
        <v>55498</v>
      </c>
      <c r="D30" s="61">
        <v>53948</v>
      </c>
      <c r="E30" s="63">
        <v>1.0287313709498036</v>
      </c>
      <c r="F30" s="60">
        <v>56975</v>
      </c>
      <c r="G30" s="43">
        <v>0.97407634927599829</v>
      </c>
    </row>
    <row r="31" spans="1:7" x14ac:dyDescent="0.15">
      <c r="A31" s="54"/>
      <c r="B31" s="45"/>
      <c r="C31" s="60"/>
      <c r="D31" s="95"/>
      <c r="E31" s="64"/>
      <c r="F31" s="65"/>
      <c r="G31" s="44"/>
    </row>
    <row r="32" spans="1:7" x14ac:dyDescent="0.15">
      <c r="A32" s="54" t="s">
        <v>14</v>
      </c>
      <c r="B32" s="45" t="s">
        <v>7</v>
      </c>
      <c r="C32" s="60">
        <v>7912</v>
      </c>
      <c r="D32" s="61">
        <v>5799</v>
      </c>
      <c r="E32" s="63">
        <v>1.3643731677875495</v>
      </c>
      <c r="F32" s="60">
        <v>6885</v>
      </c>
      <c r="G32" s="43">
        <v>1.1491648511256354</v>
      </c>
    </row>
    <row r="33" spans="1:7" x14ac:dyDescent="0.15">
      <c r="A33" s="54"/>
      <c r="B33" s="45"/>
      <c r="C33" s="60"/>
      <c r="D33" s="95"/>
      <c r="E33" s="64"/>
      <c r="F33" s="65"/>
      <c r="G33" s="44"/>
    </row>
    <row r="34" spans="1:7" x14ac:dyDescent="0.15">
      <c r="A34" s="54"/>
      <c r="B34" s="45" t="s">
        <v>8</v>
      </c>
      <c r="C34" s="60">
        <v>7850</v>
      </c>
      <c r="D34" s="61">
        <v>5735</v>
      </c>
      <c r="E34" s="63">
        <v>1.3687881429816913</v>
      </c>
      <c r="F34" s="60">
        <v>7428</v>
      </c>
      <c r="G34" s="43">
        <v>1.0568120624663435</v>
      </c>
    </row>
    <row r="35" spans="1:7" x14ac:dyDescent="0.15">
      <c r="A35" s="54"/>
      <c r="B35" s="45"/>
      <c r="C35" s="60"/>
      <c r="D35" s="95"/>
      <c r="E35" s="64"/>
      <c r="F35" s="65"/>
      <c r="G35" s="44"/>
    </row>
    <row r="36" spans="1:7" x14ac:dyDescent="0.15">
      <c r="A36" s="54" t="s">
        <v>15</v>
      </c>
      <c r="B36" s="45" t="s">
        <v>7</v>
      </c>
      <c r="C36" s="60">
        <v>22724</v>
      </c>
      <c r="D36" s="61">
        <v>21612</v>
      </c>
      <c r="E36" s="63">
        <v>1.0514528965389598</v>
      </c>
      <c r="F36" s="60">
        <v>20903</v>
      </c>
      <c r="G36" s="43">
        <v>1.0871166818160072</v>
      </c>
    </row>
    <row r="37" spans="1:7" x14ac:dyDescent="0.15">
      <c r="A37" s="54"/>
      <c r="B37" s="45"/>
      <c r="C37" s="60"/>
      <c r="D37" s="95"/>
      <c r="E37" s="64"/>
      <c r="F37" s="65"/>
      <c r="G37" s="44"/>
    </row>
    <row r="38" spans="1:7" x14ac:dyDescent="0.15">
      <c r="A38" s="54"/>
      <c r="B38" s="45" t="s">
        <v>8</v>
      </c>
      <c r="C38" s="60">
        <v>22920</v>
      </c>
      <c r="D38" s="61">
        <v>22782</v>
      </c>
      <c r="E38" s="63">
        <v>1.0060574137476956</v>
      </c>
      <c r="F38" s="60">
        <v>23423</v>
      </c>
      <c r="G38" s="43">
        <v>0.97852538103573405</v>
      </c>
    </row>
    <row r="39" spans="1:7" x14ac:dyDescent="0.15">
      <c r="A39" s="54"/>
      <c r="B39" s="45"/>
      <c r="C39" s="60"/>
      <c r="D39" s="95"/>
      <c r="E39" s="64"/>
      <c r="F39" s="65"/>
      <c r="G39" s="44"/>
    </row>
    <row r="40" spans="1:7" x14ac:dyDescent="0.15">
      <c r="A40" s="54" t="s">
        <v>16</v>
      </c>
      <c r="B40" s="45" t="s">
        <v>7</v>
      </c>
      <c r="C40" s="109">
        <v>297192</v>
      </c>
      <c r="D40" s="56">
        <v>279034</v>
      </c>
      <c r="E40" s="111">
        <v>1.0650745070493202</v>
      </c>
      <c r="F40" s="47">
        <v>297846</v>
      </c>
      <c r="G40" s="97">
        <v>0.99780423440301369</v>
      </c>
    </row>
    <row r="41" spans="1:7" x14ac:dyDescent="0.15">
      <c r="A41" s="54"/>
      <c r="B41" s="45"/>
      <c r="C41" s="109"/>
      <c r="D41" s="94"/>
      <c r="E41" s="112"/>
      <c r="F41" s="47"/>
      <c r="G41" s="98"/>
    </row>
    <row r="42" spans="1:7" x14ac:dyDescent="0.15">
      <c r="A42" s="54"/>
      <c r="B42" s="45" t="s">
        <v>8</v>
      </c>
      <c r="C42" s="109">
        <v>374142</v>
      </c>
      <c r="D42" s="49">
        <v>357343</v>
      </c>
      <c r="E42" s="51">
        <v>1.0470108551167925</v>
      </c>
      <c r="F42" s="47">
        <v>385374</v>
      </c>
      <c r="G42" s="43">
        <v>0.97085428700431264</v>
      </c>
    </row>
    <row r="43" spans="1:7" ht="14.25" thickBot="1" x14ac:dyDescent="0.2">
      <c r="A43" s="55"/>
      <c r="B43" s="46"/>
      <c r="C43" s="110"/>
      <c r="D43" s="81"/>
      <c r="E43" s="92"/>
      <c r="F43" s="48"/>
      <c r="G43" s="93"/>
    </row>
    <row r="45" spans="1:7" x14ac:dyDescent="0.15">
      <c r="A45" s="104"/>
      <c r="B45" s="106" t="s">
        <v>17</v>
      </c>
      <c r="C45" s="104"/>
      <c r="D45" s="104"/>
      <c r="E45" s="104"/>
      <c r="F45" s="104"/>
      <c r="G45" s="104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05951-07C0-447A-9A68-ACDF6D7EB52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18"/>
      <c r="B1" s="118"/>
      <c r="C1" s="70" t="s">
        <v>21</v>
      </c>
      <c r="D1" s="71"/>
      <c r="E1" s="71"/>
      <c r="F1" s="119"/>
      <c r="G1" s="118"/>
    </row>
    <row r="2" spans="1:7" x14ac:dyDescent="0.15">
      <c r="A2" s="118"/>
      <c r="B2" s="118"/>
      <c r="C2" s="120"/>
      <c r="D2" s="121" t="s">
        <v>32</v>
      </c>
      <c r="E2" s="120"/>
      <c r="F2" s="118"/>
      <c r="G2" s="118"/>
    </row>
    <row r="5" spans="1:7" ht="14.25" thickBot="1" x14ac:dyDescent="0.2">
      <c r="A5" s="118"/>
      <c r="B5" s="122" t="s">
        <v>0</v>
      </c>
      <c r="C5" s="118"/>
      <c r="D5" s="118"/>
      <c r="E5" s="118"/>
      <c r="F5" s="72" t="s">
        <v>1</v>
      </c>
      <c r="G5" s="72"/>
    </row>
    <row r="6" spans="1:7" x14ac:dyDescent="0.15">
      <c r="A6" s="73" t="s">
        <v>2</v>
      </c>
      <c r="B6" s="74"/>
      <c r="C6" s="77" t="s">
        <v>33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3330</v>
      </c>
      <c r="D8" s="61">
        <v>3381</v>
      </c>
      <c r="E8" s="63">
        <v>0.98491570541259987</v>
      </c>
      <c r="F8" s="66">
        <v>3353</v>
      </c>
      <c r="G8" s="43">
        <v>0.9931404712198032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4864</v>
      </c>
      <c r="D10" s="61">
        <v>5609</v>
      </c>
      <c r="E10" s="63">
        <v>0.86717775004457121</v>
      </c>
      <c r="F10" s="60">
        <v>4724</v>
      </c>
      <c r="G10" s="43">
        <v>1.029635901778154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12503</v>
      </c>
      <c r="D12" s="61">
        <v>11920</v>
      </c>
      <c r="E12" s="63">
        <v>1.0489093959731544</v>
      </c>
      <c r="F12" s="66">
        <v>13743</v>
      </c>
      <c r="G12" s="43">
        <v>0.90977224768973297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19501</v>
      </c>
      <c r="D14" s="117">
        <v>18705</v>
      </c>
      <c r="E14" s="124">
        <v>1.04255546645282</v>
      </c>
      <c r="F14" s="116">
        <v>17376</v>
      </c>
      <c r="G14" s="127">
        <v>1.1222951197053408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144316</v>
      </c>
      <c r="D16" s="117">
        <v>141879</v>
      </c>
      <c r="E16" s="124">
        <v>1.0171766082365961</v>
      </c>
      <c r="F16" s="116">
        <v>135179</v>
      </c>
      <c r="G16" s="127">
        <v>1.067591859682347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152846</v>
      </c>
      <c r="D18" s="117">
        <v>144975</v>
      </c>
      <c r="E18" s="124">
        <v>1.0542921193309192</v>
      </c>
      <c r="F18" s="116">
        <v>141399</v>
      </c>
      <c r="G18" s="127">
        <v>1.0809553108579268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41665</v>
      </c>
      <c r="D20" s="117">
        <v>32343</v>
      </c>
      <c r="E20" s="124">
        <v>1.2882231085551743</v>
      </c>
      <c r="F20" s="116">
        <v>37311</v>
      </c>
      <c r="G20" s="127">
        <v>1.1166948085015143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70632</v>
      </c>
      <c r="D22" s="117">
        <v>66106</v>
      </c>
      <c r="E22" s="124">
        <v>1.0684657973557619</v>
      </c>
      <c r="F22" s="116">
        <v>66960</v>
      </c>
      <c r="G22" s="127">
        <v>1.0548387096774194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50034</v>
      </c>
      <c r="D24" s="117">
        <v>47360</v>
      </c>
      <c r="E24" s="124">
        <v>1.0564611486486486</v>
      </c>
      <c r="F24" s="116">
        <v>45517</v>
      </c>
      <c r="G24" s="127">
        <v>1.0992376474723731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62441</v>
      </c>
      <c r="D26" s="117">
        <v>64345</v>
      </c>
      <c r="E26" s="124">
        <v>0.97040951122853369</v>
      </c>
      <c r="F26" s="116">
        <v>57415</v>
      </c>
      <c r="G26" s="127">
        <v>1.087538099799704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29681</v>
      </c>
      <c r="D28" s="117">
        <v>26258</v>
      </c>
      <c r="E28" s="124">
        <v>1.1303602711554575</v>
      </c>
      <c r="F28" s="116">
        <v>31453</v>
      </c>
      <c r="G28" s="127">
        <v>0.94366197183098588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55449</v>
      </c>
      <c r="D30" s="117">
        <v>53939</v>
      </c>
      <c r="E30" s="124">
        <v>1.027994586477317</v>
      </c>
      <c r="F30" s="116">
        <v>55498</v>
      </c>
      <c r="G30" s="127">
        <v>0.99911708530037113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7459</v>
      </c>
      <c r="D32" s="117">
        <v>6312</v>
      </c>
      <c r="E32" s="124">
        <v>1.1817173637515843</v>
      </c>
      <c r="F32" s="116">
        <v>7912</v>
      </c>
      <c r="G32" s="127">
        <v>0.94274519716885741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8338</v>
      </c>
      <c r="D34" s="117">
        <v>6579</v>
      </c>
      <c r="E34" s="124">
        <v>1.2673658610731113</v>
      </c>
      <c r="F34" s="116">
        <v>7850</v>
      </c>
      <c r="G34" s="127">
        <v>1.0621656050955415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21128</v>
      </c>
      <c r="D36" s="117">
        <v>21997</v>
      </c>
      <c r="E36" s="124">
        <v>0.9604946129017593</v>
      </c>
      <c r="F36" s="116">
        <v>22724</v>
      </c>
      <c r="G36" s="127">
        <v>0.92976588628762546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21852</v>
      </c>
      <c r="D38" s="117">
        <v>22546</v>
      </c>
      <c r="E38" s="124">
        <v>0.9692184866495166</v>
      </c>
      <c r="F38" s="116">
        <v>22920</v>
      </c>
      <c r="G38" s="127">
        <v>0.95340314136125659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310116</v>
      </c>
      <c r="D40" s="130">
        <v>291450</v>
      </c>
      <c r="E40" s="132">
        <v>1.064045290787442</v>
      </c>
      <c r="F40" s="129">
        <v>297192</v>
      </c>
      <c r="G40" s="127">
        <v>1.043487038682064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395923</v>
      </c>
      <c r="D42" s="135">
        <v>382804</v>
      </c>
      <c r="E42" s="132">
        <v>1.0342708017680067</v>
      </c>
      <c r="F42" s="129">
        <v>374142</v>
      </c>
      <c r="G42" s="127">
        <v>1.058215864564791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18"/>
      <c r="B45" s="120" t="s">
        <v>17</v>
      </c>
      <c r="C45" s="118"/>
      <c r="D45" s="118"/>
      <c r="E45" s="118"/>
      <c r="F45" s="118"/>
      <c r="G45" s="118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2982-BEE0-40F0-B0A4-0CAB1069979C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40"/>
      <c r="B1" s="140"/>
      <c r="C1" s="70" t="s">
        <v>21</v>
      </c>
      <c r="D1" s="71"/>
      <c r="E1" s="71"/>
      <c r="F1" s="141"/>
      <c r="G1" s="140"/>
    </row>
    <row r="2" spans="1:7" x14ac:dyDescent="0.15">
      <c r="A2" s="140"/>
      <c r="B2" s="140"/>
      <c r="C2" s="142"/>
      <c r="D2" s="143" t="s">
        <v>34</v>
      </c>
      <c r="E2" s="142"/>
      <c r="F2" s="140"/>
      <c r="G2" s="140"/>
    </row>
    <row r="5" spans="1:7" ht="14.25" thickBot="1" x14ac:dyDescent="0.2">
      <c r="A5" s="140"/>
      <c r="B5" s="144" t="s">
        <v>0</v>
      </c>
      <c r="C5" s="140"/>
      <c r="D5" s="140"/>
      <c r="E5" s="140"/>
      <c r="F5" s="72" t="s">
        <v>1</v>
      </c>
      <c r="G5" s="72"/>
    </row>
    <row r="6" spans="1:7" x14ac:dyDescent="0.15">
      <c r="A6" s="73" t="s">
        <v>2</v>
      </c>
      <c r="B6" s="74"/>
      <c r="C6" s="77" t="s">
        <v>35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4264</v>
      </c>
      <c r="D8" s="61">
        <v>3223</v>
      </c>
      <c r="E8" s="63">
        <v>1.3229910021718896</v>
      </c>
      <c r="F8" s="66">
        <v>3330</v>
      </c>
      <c r="G8" s="43">
        <v>1.2804804804804806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5852</v>
      </c>
      <c r="D10" s="61">
        <v>5090</v>
      </c>
      <c r="E10" s="63">
        <v>1.149705304518664</v>
      </c>
      <c r="F10" s="60">
        <v>4864</v>
      </c>
      <c r="G10" s="43">
        <v>1.203125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12978</v>
      </c>
      <c r="D12" s="61">
        <v>11935</v>
      </c>
      <c r="E12" s="63">
        <v>1.0873900293255132</v>
      </c>
      <c r="F12" s="66">
        <v>12503</v>
      </c>
      <c r="G12" s="43">
        <v>1.0379908821882748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19501</v>
      </c>
      <c r="D14" s="117">
        <v>18168</v>
      </c>
      <c r="E14" s="124">
        <v>1.0733707617789521</v>
      </c>
      <c r="F14" s="116">
        <v>19501</v>
      </c>
      <c r="G14" s="127">
        <v>1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143733</v>
      </c>
      <c r="D16" s="117">
        <v>139118</v>
      </c>
      <c r="E16" s="124">
        <v>1.0331732773616642</v>
      </c>
      <c r="F16" s="116">
        <v>144316</v>
      </c>
      <c r="G16" s="127">
        <v>0.99596025388730292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154568</v>
      </c>
      <c r="D18" s="117">
        <v>144678</v>
      </c>
      <c r="E18" s="124">
        <v>1.0683587000096766</v>
      </c>
      <c r="F18" s="116">
        <v>152846</v>
      </c>
      <c r="G18" s="127">
        <v>1.0112662418381901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44129</v>
      </c>
      <c r="D20" s="117">
        <v>36742</v>
      </c>
      <c r="E20" s="124">
        <v>1.2010505688313102</v>
      </c>
      <c r="F20" s="116">
        <v>41665</v>
      </c>
      <c r="G20" s="127">
        <v>1.0591383655346214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71925</v>
      </c>
      <c r="D22" s="117">
        <v>64981</v>
      </c>
      <c r="E22" s="124">
        <v>1.106862005817085</v>
      </c>
      <c r="F22" s="116">
        <v>70632</v>
      </c>
      <c r="G22" s="127">
        <v>1.0183061501868842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45404</v>
      </c>
      <c r="D24" s="117">
        <v>44135</v>
      </c>
      <c r="E24" s="124">
        <v>1.0287526906083606</v>
      </c>
      <c r="F24" s="116">
        <v>50034</v>
      </c>
      <c r="G24" s="127">
        <v>0.90746292521085659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67434</v>
      </c>
      <c r="D26" s="117">
        <v>68588</v>
      </c>
      <c r="E26" s="124">
        <v>0.9831748993993118</v>
      </c>
      <c r="F26" s="116">
        <v>62441</v>
      </c>
      <c r="G26" s="127">
        <v>1.0799634855303406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29560</v>
      </c>
      <c r="D28" s="117">
        <v>28037</v>
      </c>
      <c r="E28" s="124">
        <v>1.0543210757213681</v>
      </c>
      <c r="F28" s="116">
        <v>29681</v>
      </c>
      <c r="G28" s="127">
        <v>0.99592331794750855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55726</v>
      </c>
      <c r="D30" s="117">
        <v>55823</v>
      </c>
      <c r="E30" s="124">
        <v>0.99826236497501031</v>
      </c>
      <c r="F30" s="116">
        <v>55449</v>
      </c>
      <c r="G30" s="127">
        <v>1.0049955815253657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7990</v>
      </c>
      <c r="D32" s="117">
        <v>6024</v>
      </c>
      <c r="E32" s="124">
        <v>1.3263612217795484</v>
      </c>
      <c r="F32" s="116">
        <v>7459</v>
      </c>
      <c r="G32" s="127">
        <v>1.0711891674487197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8484</v>
      </c>
      <c r="D34" s="117">
        <v>6423</v>
      </c>
      <c r="E34" s="124">
        <v>1.3208780943484353</v>
      </c>
      <c r="F34" s="116">
        <v>8338</v>
      </c>
      <c r="G34" s="127">
        <v>1.0175101942911968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20884</v>
      </c>
      <c r="D36" s="117">
        <v>19593</v>
      </c>
      <c r="E36" s="124">
        <v>1.0658908793957025</v>
      </c>
      <c r="F36" s="116">
        <v>21128</v>
      </c>
      <c r="G36" s="127">
        <v>0.98845134418780767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22753</v>
      </c>
      <c r="D38" s="117">
        <v>23490</v>
      </c>
      <c r="E38" s="124">
        <v>0.9686249467858663</v>
      </c>
      <c r="F38" s="116">
        <v>21852</v>
      </c>
      <c r="G38" s="127">
        <v>1.0412319238513636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308942</v>
      </c>
      <c r="D40" s="130">
        <v>288807</v>
      </c>
      <c r="E40" s="132">
        <v>1.0697178392490487</v>
      </c>
      <c r="F40" s="129">
        <v>310116</v>
      </c>
      <c r="G40" s="127">
        <v>0.99621431980291242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406243</v>
      </c>
      <c r="D42" s="135">
        <v>387241</v>
      </c>
      <c r="E42" s="132">
        <v>1.0490702172548878</v>
      </c>
      <c r="F42" s="129">
        <v>395923</v>
      </c>
      <c r="G42" s="127">
        <v>1.0260656743861811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40"/>
      <c r="B45" s="142" t="s">
        <v>17</v>
      </c>
      <c r="C45" s="140"/>
      <c r="D45" s="140"/>
      <c r="E45" s="140"/>
      <c r="F45" s="140"/>
      <c r="G45" s="140"/>
    </row>
  </sheetData>
  <mergeCells count="125">
    <mergeCell ref="E16:E17"/>
    <mergeCell ref="F16:F17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E24:E25"/>
    <mergeCell ref="F24:F25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E32:E33"/>
    <mergeCell ref="F32:F33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E40:E41"/>
    <mergeCell ref="F40:F41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8:G9"/>
    <mergeCell ref="A8:A11"/>
    <mergeCell ref="B8:B9"/>
    <mergeCell ref="C8:C9"/>
    <mergeCell ref="D8:D9"/>
    <mergeCell ref="E8:E9"/>
    <mergeCell ref="F8:F9"/>
    <mergeCell ref="C1:E1"/>
    <mergeCell ref="F5:G5"/>
    <mergeCell ref="A6:B7"/>
    <mergeCell ref="C6:C7"/>
    <mergeCell ref="D6:D7"/>
    <mergeCell ref="E6:E7"/>
    <mergeCell ref="F6:F7"/>
    <mergeCell ref="G6:G7"/>
    <mergeCell ref="B10:B11"/>
    <mergeCell ref="C10:C11"/>
    <mergeCell ref="D10:D11"/>
    <mergeCell ref="E10:E11"/>
    <mergeCell ref="F10:F11"/>
    <mergeCell ref="G10:G11"/>
    <mergeCell ref="A12:A15"/>
    <mergeCell ref="G16:G17"/>
    <mergeCell ref="B18:B19"/>
    <mergeCell ref="C18:C19"/>
    <mergeCell ref="D18:D19"/>
    <mergeCell ref="E18:E19"/>
    <mergeCell ref="F18:F19"/>
    <mergeCell ref="G18:G19"/>
    <mergeCell ref="A16:A19"/>
    <mergeCell ref="B16:B17"/>
    <mergeCell ref="C16:C17"/>
    <mergeCell ref="D16:D17"/>
    <mergeCell ref="A20:A23"/>
    <mergeCell ref="G24:G25"/>
    <mergeCell ref="B26:B27"/>
    <mergeCell ref="C26:C27"/>
    <mergeCell ref="D26:D27"/>
    <mergeCell ref="E26:E27"/>
    <mergeCell ref="F26:F27"/>
    <mergeCell ref="G26:G27"/>
    <mergeCell ref="A24:A27"/>
    <mergeCell ref="B24:B25"/>
    <mergeCell ref="C24:C25"/>
    <mergeCell ref="D24:D25"/>
    <mergeCell ref="A28:A31"/>
    <mergeCell ref="G32:G33"/>
    <mergeCell ref="B34:B35"/>
    <mergeCell ref="C34:C35"/>
    <mergeCell ref="D34:D35"/>
    <mergeCell ref="E34:E35"/>
    <mergeCell ref="F34:F35"/>
    <mergeCell ref="G34:G35"/>
    <mergeCell ref="A32:A35"/>
    <mergeCell ref="B32:B33"/>
    <mergeCell ref="C32:C33"/>
    <mergeCell ref="D32:D33"/>
    <mergeCell ref="A36:A39"/>
    <mergeCell ref="G40:G41"/>
    <mergeCell ref="B42:B43"/>
    <mergeCell ref="C42:C43"/>
    <mergeCell ref="D42:D43"/>
    <mergeCell ref="E42:E43"/>
    <mergeCell ref="F42:F43"/>
    <mergeCell ref="G42:G43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7861-5CAA-44D0-BA71-F8BF5467AA00}">
  <dimension ref="A1:G45"/>
  <sheetViews>
    <sheetView workbookViewId="0"/>
  </sheetViews>
  <sheetFormatPr defaultRowHeight="13.5" x14ac:dyDescent="0.15"/>
  <cols>
    <col min="1" max="1" width="10.375" style="1" customWidth="1"/>
    <col min="2" max="2" width="10.125" style="1" customWidth="1"/>
    <col min="3" max="7" width="11.75" style="1" customWidth="1"/>
    <col min="8" max="8" width="9" style="1" customWidth="1"/>
    <col min="9" max="16384" width="9" style="1"/>
  </cols>
  <sheetData>
    <row r="1" spans="1:7" ht="13.7" customHeight="1" x14ac:dyDescent="0.15">
      <c r="A1" s="145"/>
      <c r="B1" s="145"/>
      <c r="C1" s="70" t="s">
        <v>21</v>
      </c>
      <c r="D1" s="71"/>
      <c r="E1" s="71"/>
      <c r="F1" s="146"/>
      <c r="G1" s="145"/>
    </row>
    <row r="2" spans="1:7" x14ac:dyDescent="0.15">
      <c r="A2" s="145"/>
      <c r="B2" s="145"/>
      <c r="C2" s="147"/>
      <c r="D2" s="148" t="s">
        <v>36</v>
      </c>
      <c r="E2" s="147"/>
      <c r="F2" s="145"/>
      <c r="G2" s="145"/>
    </row>
    <row r="5" spans="1:7" ht="14.25" thickBot="1" x14ac:dyDescent="0.2">
      <c r="A5" s="145"/>
      <c r="B5" s="149" t="s">
        <v>0</v>
      </c>
      <c r="C5" s="145"/>
      <c r="D5" s="145"/>
      <c r="E5" s="145"/>
      <c r="F5" s="72" t="s">
        <v>1</v>
      </c>
      <c r="G5" s="72"/>
    </row>
    <row r="6" spans="1:7" x14ac:dyDescent="0.15">
      <c r="A6" s="73" t="s">
        <v>2</v>
      </c>
      <c r="B6" s="74"/>
      <c r="C6" s="77" t="s">
        <v>37</v>
      </c>
      <c r="D6" s="77" t="s">
        <v>3</v>
      </c>
      <c r="E6" s="77" t="s">
        <v>4</v>
      </c>
      <c r="F6" s="77" t="s">
        <v>5</v>
      </c>
      <c r="G6" s="78" t="s">
        <v>4</v>
      </c>
    </row>
    <row r="7" spans="1:7" x14ac:dyDescent="0.15">
      <c r="A7" s="75"/>
      <c r="B7" s="76"/>
      <c r="C7" s="45"/>
      <c r="D7" s="45"/>
      <c r="E7" s="45"/>
      <c r="F7" s="45"/>
      <c r="G7" s="79"/>
    </row>
    <row r="8" spans="1:7" x14ac:dyDescent="0.15">
      <c r="A8" s="54" t="s">
        <v>6</v>
      </c>
      <c r="B8" s="45" t="s">
        <v>7</v>
      </c>
      <c r="C8" s="66">
        <v>5068</v>
      </c>
      <c r="D8" s="61">
        <v>3600</v>
      </c>
      <c r="E8" s="63">
        <v>1.4077777777777778</v>
      </c>
      <c r="F8" s="66">
        <v>4264</v>
      </c>
      <c r="G8" s="43">
        <v>1.1885553470919326</v>
      </c>
    </row>
    <row r="9" spans="1:7" x14ac:dyDescent="0.15">
      <c r="A9" s="54"/>
      <c r="B9" s="45"/>
      <c r="C9" s="96"/>
      <c r="D9" s="95"/>
      <c r="E9" s="64"/>
      <c r="F9" s="67"/>
      <c r="G9" s="44"/>
    </row>
    <row r="10" spans="1:7" x14ac:dyDescent="0.15">
      <c r="A10" s="54"/>
      <c r="B10" s="45" t="s">
        <v>8</v>
      </c>
      <c r="C10" s="60">
        <v>7523</v>
      </c>
      <c r="D10" s="61">
        <v>6074</v>
      </c>
      <c r="E10" s="63">
        <v>1.2385577872900888</v>
      </c>
      <c r="F10" s="60">
        <v>5852</v>
      </c>
      <c r="G10" s="43">
        <v>1.2855434039644567</v>
      </c>
    </row>
    <row r="11" spans="1:7" x14ac:dyDescent="0.15">
      <c r="A11" s="54"/>
      <c r="B11" s="45"/>
      <c r="C11" s="60"/>
      <c r="D11" s="95"/>
      <c r="E11" s="64"/>
      <c r="F11" s="65"/>
      <c r="G11" s="44"/>
    </row>
    <row r="12" spans="1:7" x14ac:dyDescent="0.15">
      <c r="A12" s="54" t="s">
        <v>9</v>
      </c>
      <c r="B12" s="45" t="s">
        <v>7</v>
      </c>
      <c r="C12" s="66">
        <v>12207</v>
      </c>
      <c r="D12" s="61">
        <v>11788</v>
      </c>
      <c r="E12" s="63">
        <v>1.0355446216491346</v>
      </c>
      <c r="F12" s="66">
        <v>12978</v>
      </c>
      <c r="G12" s="43">
        <v>0.94059177068885802</v>
      </c>
    </row>
    <row r="13" spans="1:7" x14ac:dyDescent="0.15">
      <c r="A13" s="54"/>
      <c r="B13" s="45"/>
      <c r="C13" s="96"/>
      <c r="D13" s="95"/>
      <c r="E13" s="64"/>
      <c r="F13" s="67"/>
      <c r="G13" s="44"/>
    </row>
    <row r="14" spans="1:7" x14ac:dyDescent="0.15">
      <c r="A14" s="54"/>
      <c r="B14" s="45" t="s">
        <v>8</v>
      </c>
      <c r="C14" s="116">
        <v>17374</v>
      </c>
      <c r="D14" s="117">
        <v>16219</v>
      </c>
      <c r="E14" s="124">
        <v>1.0712127751402676</v>
      </c>
      <c r="F14" s="116">
        <v>19501</v>
      </c>
      <c r="G14" s="127">
        <v>0.89092867032459877</v>
      </c>
    </row>
    <row r="15" spans="1:7" x14ac:dyDescent="0.15">
      <c r="A15" s="54"/>
      <c r="B15" s="45"/>
      <c r="C15" s="116"/>
      <c r="D15" s="123"/>
      <c r="E15" s="125"/>
      <c r="F15" s="126"/>
      <c r="G15" s="128"/>
    </row>
    <row r="16" spans="1:7" x14ac:dyDescent="0.15">
      <c r="A16" s="54" t="s">
        <v>10</v>
      </c>
      <c r="B16" s="45" t="s">
        <v>7</v>
      </c>
      <c r="C16" s="116">
        <v>139134</v>
      </c>
      <c r="D16" s="117">
        <v>140676</v>
      </c>
      <c r="E16" s="124">
        <v>0.98903864198583979</v>
      </c>
      <c r="F16" s="116">
        <v>143733</v>
      </c>
      <c r="G16" s="127">
        <v>0.96800317254910151</v>
      </c>
    </row>
    <row r="17" spans="1:7" x14ac:dyDescent="0.15">
      <c r="A17" s="54"/>
      <c r="B17" s="45"/>
      <c r="C17" s="116"/>
      <c r="D17" s="123"/>
      <c r="E17" s="125"/>
      <c r="F17" s="126"/>
      <c r="G17" s="128"/>
    </row>
    <row r="18" spans="1:7" x14ac:dyDescent="0.15">
      <c r="A18" s="54"/>
      <c r="B18" s="45" t="s">
        <v>8</v>
      </c>
      <c r="C18" s="116">
        <v>148354</v>
      </c>
      <c r="D18" s="117">
        <v>141052</v>
      </c>
      <c r="E18" s="124">
        <v>1.051768142245413</v>
      </c>
      <c r="F18" s="116">
        <v>154568</v>
      </c>
      <c r="G18" s="127">
        <v>0.95979762952228143</v>
      </c>
    </row>
    <row r="19" spans="1:7" x14ac:dyDescent="0.15">
      <c r="A19" s="54"/>
      <c r="B19" s="45"/>
      <c r="C19" s="116"/>
      <c r="D19" s="123"/>
      <c r="E19" s="125"/>
      <c r="F19" s="126"/>
      <c r="G19" s="128"/>
    </row>
    <row r="20" spans="1:7" x14ac:dyDescent="0.15">
      <c r="A20" s="54" t="s">
        <v>11</v>
      </c>
      <c r="B20" s="45" t="s">
        <v>7</v>
      </c>
      <c r="C20" s="116">
        <v>41486</v>
      </c>
      <c r="D20" s="117">
        <v>35747</v>
      </c>
      <c r="E20" s="124">
        <v>1.1605449408341959</v>
      </c>
      <c r="F20" s="116">
        <v>44129</v>
      </c>
      <c r="G20" s="127">
        <v>0.94010741235921957</v>
      </c>
    </row>
    <row r="21" spans="1:7" x14ac:dyDescent="0.15">
      <c r="A21" s="54"/>
      <c r="B21" s="45"/>
      <c r="C21" s="116"/>
      <c r="D21" s="123"/>
      <c r="E21" s="125"/>
      <c r="F21" s="126"/>
      <c r="G21" s="128"/>
    </row>
    <row r="22" spans="1:7" x14ac:dyDescent="0.15">
      <c r="A22" s="54"/>
      <c r="B22" s="45" t="s">
        <v>8</v>
      </c>
      <c r="C22" s="116">
        <v>68840</v>
      </c>
      <c r="D22" s="117">
        <v>60986</v>
      </c>
      <c r="E22" s="124">
        <v>1.1287836552651429</v>
      </c>
      <c r="F22" s="116">
        <v>71925</v>
      </c>
      <c r="G22" s="127">
        <v>0.95710809871393809</v>
      </c>
    </row>
    <row r="23" spans="1:7" x14ac:dyDescent="0.15">
      <c r="A23" s="54"/>
      <c r="B23" s="45"/>
      <c r="C23" s="116"/>
      <c r="D23" s="123"/>
      <c r="E23" s="125"/>
      <c r="F23" s="126"/>
      <c r="G23" s="128"/>
    </row>
    <row r="24" spans="1:7" x14ac:dyDescent="0.15">
      <c r="A24" s="54" t="s">
        <v>12</v>
      </c>
      <c r="B24" s="45" t="s">
        <v>7</v>
      </c>
      <c r="C24" s="116">
        <v>42637</v>
      </c>
      <c r="D24" s="117">
        <v>41582</v>
      </c>
      <c r="E24" s="124">
        <v>1.0253715549997595</v>
      </c>
      <c r="F24" s="116">
        <v>45404</v>
      </c>
      <c r="G24" s="127">
        <v>0.93905823275482336</v>
      </c>
    </row>
    <row r="25" spans="1:7" x14ac:dyDescent="0.15">
      <c r="A25" s="54"/>
      <c r="B25" s="45"/>
      <c r="C25" s="116"/>
      <c r="D25" s="123"/>
      <c r="E25" s="125"/>
      <c r="F25" s="126"/>
      <c r="G25" s="128"/>
    </row>
    <row r="26" spans="1:7" x14ac:dyDescent="0.15">
      <c r="A26" s="54"/>
      <c r="B26" s="45" t="s">
        <v>8</v>
      </c>
      <c r="C26" s="116">
        <v>62406</v>
      </c>
      <c r="D26" s="117">
        <v>63265</v>
      </c>
      <c r="E26" s="124">
        <v>0.98642219236544693</v>
      </c>
      <c r="F26" s="116">
        <v>67434</v>
      </c>
      <c r="G26" s="127">
        <v>0.92543820624610729</v>
      </c>
    </row>
    <row r="27" spans="1:7" x14ac:dyDescent="0.15">
      <c r="A27" s="54"/>
      <c r="B27" s="45"/>
      <c r="C27" s="116"/>
      <c r="D27" s="123"/>
      <c r="E27" s="125"/>
      <c r="F27" s="126"/>
      <c r="G27" s="128"/>
    </row>
    <row r="28" spans="1:7" x14ac:dyDescent="0.15">
      <c r="A28" s="54" t="s">
        <v>13</v>
      </c>
      <c r="B28" s="45" t="s">
        <v>7</v>
      </c>
      <c r="C28" s="116">
        <v>28208</v>
      </c>
      <c r="D28" s="117">
        <v>27041</v>
      </c>
      <c r="E28" s="124">
        <v>1.043156687992308</v>
      </c>
      <c r="F28" s="116">
        <v>29560</v>
      </c>
      <c r="G28" s="127">
        <v>0.95426251691474961</v>
      </c>
    </row>
    <row r="29" spans="1:7" x14ac:dyDescent="0.15">
      <c r="A29" s="54"/>
      <c r="B29" s="45"/>
      <c r="C29" s="116"/>
      <c r="D29" s="123"/>
      <c r="E29" s="125"/>
      <c r="F29" s="126"/>
      <c r="G29" s="128"/>
    </row>
    <row r="30" spans="1:7" x14ac:dyDescent="0.15">
      <c r="A30" s="54"/>
      <c r="B30" s="45" t="s">
        <v>8</v>
      </c>
      <c r="C30" s="116">
        <v>53989</v>
      </c>
      <c r="D30" s="117">
        <v>54651</v>
      </c>
      <c r="E30" s="124">
        <v>0.98788677242868383</v>
      </c>
      <c r="F30" s="116">
        <v>55726</v>
      </c>
      <c r="G30" s="127">
        <v>0.96882963069303374</v>
      </c>
    </row>
    <row r="31" spans="1:7" x14ac:dyDescent="0.15">
      <c r="A31" s="54"/>
      <c r="B31" s="45"/>
      <c r="C31" s="116"/>
      <c r="D31" s="123"/>
      <c r="E31" s="125"/>
      <c r="F31" s="126"/>
      <c r="G31" s="128"/>
    </row>
    <row r="32" spans="1:7" x14ac:dyDescent="0.15">
      <c r="A32" s="54" t="s">
        <v>14</v>
      </c>
      <c r="B32" s="45" t="s">
        <v>7</v>
      </c>
      <c r="C32" s="116">
        <v>8095</v>
      </c>
      <c r="D32" s="117">
        <v>5706</v>
      </c>
      <c r="E32" s="124">
        <v>1.4186820890290921</v>
      </c>
      <c r="F32" s="116">
        <v>7990</v>
      </c>
      <c r="G32" s="127">
        <v>1.0131414267834793</v>
      </c>
    </row>
    <row r="33" spans="1:7" x14ac:dyDescent="0.15">
      <c r="A33" s="54"/>
      <c r="B33" s="45"/>
      <c r="C33" s="116"/>
      <c r="D33" s="123"/>
      <c r="E33" s="125"/>
      <c r="F33" s="126"/>
      <c r="G33" s="128"/>
    </row>
    <row r="34" spans="1:7" x14ac:dyDescent="0.15">
      <c r="A34" s="54"/>
      <c r="B34" s="45" t="s">
        <v>8</v>
      </c>
      <c r="C34" s="116">
        <v>7993</v>
      </c>
      <c r="D34" s="117">
        <v>5546</v>
      </c>
      <c r="E34" s="124">
        <v>1.4412188965019834</v>
      </c>
      <c r="F34" s="116">
        <v>8484</v>
      </c>
      <c r="G34" s="127">
        <v>0.94212635549269208</v>
      </c>
    </row>
    <row r="35" spans="1:7" x14ac:dyDescent="0.15">
      <c r="A35" s="54"/>
      <c r="B35" s="45"/>
      <c r="C35" s="116"/>
      <c r="D35" s="123"/>
      <c r="E35" s="125"/>
      <c r="F35" s="126"/>
      <c r="G35" s="128"/>
    </row>
    <row r="36" spans="1:7" x14ac:dyDescent="0.15">
      <c r="A36" s="54" t="s">
        <v>15</v>
      </c>
      <c r="B36" s="45" t="s">
        <v>7</v>
      </c>
      <c r="C36" s="116">
        <v>21735</v>
      </c>
      <c r="D36" s="117">
        <v>20668</v>
      </c>
      <c r="E36" s="124">
        <v>1.0516257015676409</v>
      </c>
      <c r="F36" s="116">
        <v>20884</v>
      </c>
      <c r="G36" s="127">
        <v>1.0407488986784141</v>
      </c>
    </row>
    <row r="37" spans="1:7" x14ac:dyDescent="0.15">
      <c r="A37" s="54"/>
      <c r="B37" s="45"/>
      <c r="C37" s="116"/>
      <c r="D37" s="123"/>
      <c r="E37" s="125"/>
      <c r="F37" s="126"/>
      <c r="G37" s="128"/>
    </row>
    <row r="38" spans="1:7" x14ac:dyDescent="0.15">
      <c r="A38" s="54"/>
      <c r="B38" s="45" t="s">
        <v>8</v>
      </c>
      <c r="C38" s="116">
        <v>22971</v>
      </c>
      <c r="D38" s="117">
        <v>22540</v>
      </c>
      <c r="E38" s="124">
        <v>1.0191215616681455</v>
      </c>
      <c r="F38" s="116">
        <v>22753</v>
      </c>
      <c r="G38" s="127">
        <v>1.0095811541335209</v>
      </c>
    </row>
    <row r="39" spans="1:7" x14ac:dyDescent="0.15">
      <c r="A39" s="54"/>
      <c r="B39" s="45"/>
      <c r="C39" s="116"/>
      <c r="D39" s="123"/>
      <c r="E39" s="125"/>
      <c r="F39" s="126"/>
      <c r="G39" s="128"/>
    </row>
    <row r="40" spans="1:7" x14ac:dyDescent="0.15">
      <c r="A40" s="54" t="s">
        <v>16</v>
      </c>
      <c r="B40" s="45" t="s">
        <v>7</v>
      </c>
      <c r="C40" s="129">
        <v>298570</v>
      </c>
      <c r="D40" s="130">
        <v>286808</v>
      </c>
      <c r="E40" s="132">
        <v>1.0410100136676801</v>
      </c>
      <c r="F40" s="129">
        <v>308942</v>
      </c>
      <c r="G40" s="127">
        <v>0.9664273552964634</v>
      </c>
    </row>
    <row r="41" spans="1:7" x14ac:dyDescent="0.15">
      <c r="A41" s="54"/>
      <c r="B41" s="45"/>
      <c r="C41" s="129"/>
      <c r="D41" s="131"/>
      <c r="E41" s="133"/>
      <c r="F41" s="129"/>
      <c r="G41" s="128"/>
    </row>
    <row r="42" spans="1:7" x14ac:dyDescent="0.15">
      <c r="A42" s="54"/>
      <c r="B42" s="45" t="s">
        <v>8</v>
      </c>
      <c r="C42" s="129">
        <v>389450</v>
      </c>
      <c r="D42" s="135">
        <v>370333</v>
      </c>
      <c r="E42" s="132">
        <v>1.0516211085698548</v>
      </c>
      <c r="F42" s="129">
        <v>406243</v>
      </c>
      <c r="G42" s="127">
        <v>0.9586626723414311</v>
      </c>
    </row>
    <row r="43" spans="1:7" ht="14.25" thickBot="1" x14ac:dyDescent="0.2">
      <c r="A43" s="55"/>
      <c r="B43" s="46"/>
      <c r="C43" s="134"/>
      <c r="D43" s="136"/>
      <c r="E43" s="137"/>
      <c r="F43" s="138"/>
      <c r="G43" s="139"/>
    </row>
    <row r="45" spans="1:7" x14ac:dyDescent="0.15">
      <c r="A45" s="145"/>
      <c r="B45" s="147" t="s">
        <v>17</v>
      </c>
      <c r="C45" s="145"/>
      <c r="D45" s="145"/>
      <c r="E45" s="145"/>
      <c r="F45" s="145"/>
      <c r="G45" s="145"/>
    </row>
  </sheetData>
  <mergeCells count="125">
    <mergeCell ref="F36:F37"/>
    <mergeCell ref="A36:A39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F28:F29"/>
    <mergeCell ref="A28:A31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F20:F21"/>
    <mergeCell ref="A20:A23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F12:F13"/>
    <mergeCell ref="A12:A15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F6:F7"/>
    <mergeCell ref="G6:G7"/>
    <mergeCell ref="A8:A11"/>
    <mergeCell ref="B8:B9"/>
    <mergeCell ref="C8:C9"/>
    <mergeCell ref="D8:D9"/>
    <mergeCell ref="C1:E1"/>
    <mergeCell ref="F5:G5"/>
    <mergeCell ref="A6:B7"/>
    <mergeCell ref="C6:C7"/>
    <mergeCell ref="D6:D7"/>
    <mergeCell ref="E6:E7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A16:A19"/>
    <mergeCell ref="B16:B17"/>
    <mergeCell ref="C16:C17"/>
    <mergeCell ref="D16:D17"/>
    <mergeCell ref="G20:G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A24:A27"/>
    <mergeCell ref="B24:B25"/>
    <mergeCell ref="C24:C25"/>
    <mergeCell ref="D24:D25"/>
    <mergeCell ref="G28:G29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A32:A35"/>
    <mergeCell ref="B32:B33"/>
    <mergeCell ref="C32:C33"/>
    <mergeCell ref="D32:D33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A40:A43"/>
    <mergeCell ref="B40:B41"/>
    <mergeCell ref="C40:C41"/>
    <mergeCell ref="D40:D41"/>
  </mergeCells>
  <phoneticPr fontId="6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tyamamoto</cp:lastModifiedBy>
  <dcterms:created xsi:type="dcterms:W3CDTF">2016-06-27T04:13:02Z</dcterms:created>
  <dcterms:modified xsi:type="dcterms:W3CDTF">2020-07-28T03:54:07Z</dcterms:modified>
</cp:coreProperties>
</file>