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<sst xmlns="http://schemas.openxmlformats.org/spreadsheetml/2006/main" count="30" uniqueCount="30">
  <si>
    <t>日本産業ガス協会炭酸ガス分科会</t>
  </si>
  <si>
    <t>年　　月</t>
  </si>
  <si>
    <t>工場出荷量</t>
  </si>
  <si>
    <t>対前年比</t>
  </si>
  <si>
    <t>用　途　別　出　荷　割　合</t>
  </si>
  <si>
    <t>　　　㌧</t>
  </si>
  <si>
    <t>　鋳物用</t>
  </si>
  <si>
    <t>　溶接用</t>
  </si>
  <si>
    <t>　飲料用</t>
  </si>
  <si>
    <t>　冷却用</t>
  </si>
  <si>
    <t>　製鋼用</t>
  </si>
  <si>
    <t>　化学用</t>
  </si>
  <si>
    <t>　その他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</si>
  <si>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</si>
  <si>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</si>
  <si>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</si>
  <si>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</si>
  <si>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</si>
  <si>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</si>
  <si>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</si>
  <si>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</si>
  <si>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</si>
  <si>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</si>
  <si>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（２００６年４月～２００７年３月）</t>
  </si>
  <si>
    <t>２００６年４月</t>
  </si>
  <si>
    <t>２００７年１月</t>
  </si>
  <si>
    <t>上期　合計</t>
  </si>
  <si>
    <t>下期　合計</t>
  </si>
  <si>
    <t>年度　合計</t>
  </si>
  <si>
    <t>２００６年度　　液化炭酸ガス　工場出荷実績一覧表(３月度）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</si>
</sst>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6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176" fontId="5" fillId="2" borderId="6" xfId="15" applyNumberFormat="1" applyFont="1" applyFill="1" applyBorder="1" applyAlignment="1">
      <alignment horizontal="right" vertical="center"/>
    </xf>
    <xf numFmtId="176" fontId="5" fillId="2" borderId="7" xfId="15" applyNumberFormat="1" applyFont="1" applyFill="1" applyBorder="1" applyAlignment="1">
      <alignment horizontal="right" vertical="center"/>
    </xf>
    <xf numFmtId="176" fontId="5" fillId="2" borderId="8" xfId="15" applyNumberFormat="1" applyFont="1" applyFill="1" applyBorder="1" applyAlignment="1">
      <alignment horizontal="right" vertical="center"/>
    </xf>
    <xf numFmtId="176" fontId="5" fillId="2" borderId="9" xfId="15" applyNumberFormat="1" applyFont="1" applyFill="1" applyBorder="1" applyAlignment="1">
      <alignment horizontal="right" vertical="center"/>
    </xf>
    <xf numFmtId="176" fontId="5" fillId="4" borderId="10" xfId="15" applyNumberFormat="1" applyFont="1" applyFill="1" applyBorder="1" applyAlignment="1">
      <alignment horizontal="right" vertical="center"/>
    </xf>
    <xf numFmtId="176" fontId="5" fillId="4" borderId="7" xfId="15" applyNumberFormat="1" applyFont="1" applyFill="1" applyBorder="1" applyAlignment="1">
      <alignment horizontal="right" vertical="center"/>
    </xf>
    <xf numFmtId="176" fontId="5" fillId="4" borderId="11" xfId="15" applyNumberFormat="1" applyFont="1" applyFill="1" applyBorder="1" applyAlignment="1">
      <alignment horizontal="right" vertical="center"/>
    </xf>
    <xf numFmtId="176" fontId="5" fillId="4" borderId="9" xfId="15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7" fontId="5" fillId="2" borderId="14" xfId="16" applyNumberFormat="1" applyFont="1" applyFill="1" applyBorder="1" applyAlignment="1">
      <alignment horizontal="right" vertical="center"/>
    </xf>
    <xf numFmtId="177" fontId="5" fillId="2" borderId="15" xfId="16" applyNumberFormat="1" applyFont="1" applyFill="1" applyBorder="1" applyAlignment="1">
      <alignment horizontal="right" vertical="center"/>
    </xf>
    <xf numFmtId="176" fontId="5" fillId="2" borderId="16" xfId="15" applyNumberFormat="1" applyFont="1" applyFill="1" applyBorder="1" applyAlignment="1">
      <alignment horizontal="right" vertical="center"/>
    </xf>
    <xf numFmtId="176" fontId="5" fillId="2" borderId="17" xfId="15" applyNumberFormat="1" applyFont="1" applyFill="1" applyBorder="1" applyAlignment="1">
      <alignment horizontal="right" vertical="center"/>
    </xf>
    <xf numFmtId="176" fontId="5" fillId="2" borderId="18" xfId="15" applyNumberFormat="1" applyFont="1" applyFill="1" applyBorder="1" applyAlignment="1">
      <alignment horizontal="right" vertical="center"/>
    </xf>
    <xf numFmtId="176" fontId="5" fillId="2" borderId="19" xfId="15" applyNumberFormat="1" applyFont="1" applyFill="1" applyBorder="1" applyAlignment="1">
      <alignment horizontal="right" vertical="center"/>
    </xf>
    <xf numFmtId="176" fontId="4" fillId="0" borderId="20" xfId="15" applyNumberFormat="1" applyFont="1" applyBorder="1" applyAlignment="1">
      <alignment horizontal="right" vertical="center"/>
    </xf>
    <xf numFmtId="176" fontId="4" fillId="0" borderId="21" xfId="15" applyNumberFormat="1" applyFont="1" applyBorder="1" applyAlignment="1">
      <alignment horizontal="right" vertical="center"/>
    </xf>
    <xf numFmtId="176" fontId="4" fillId="0" borderId="22" xfId="15" applyNumberFormat="1" applyFont="1" applyBorder="1" applyAlignment="1">
      <alignment horizontal="right" vertical="center"/>
    </xf>
    <xf numFmtId="176" fontId="4" fillId="0" borderId="23" xfId="15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77" fontId="5" fillId="4" borderId="14" xfId="16" applyNumberFormat="1" applyFont="1" applyFill="1" applyBorder="1" applyAlignment="1">
      <alignment horizontal="right" vertical="center"/>
    </xf>
    <xf numFmtId="177" fontId="5" fillId="4" borderId="15" xfId="16" applyNumberFormat="1" applyFont="1" applyFill="1" applyBorder="1" applyAlignment="1">
      <alignment horizontal="right" vertical="center"/>
    </xf>
    <xf numFmtId="176" fontId="5" fillId="4" borderId="16" xfId="15" applyNumberFormat="1" applyFont="1" applyFill="1" applyBorder="1" applyAlignment="1">
      <alignment horizontal="right" vertical="center"/>
    </xf>
    <xf numFmtId="176" fontId="5" fillId="4" borderId="17" xfId="15" applyNumberFormat="1" applyFont="1" applyFill="1" applyBorder="1" applyAlignment="1">
      <alignment horizontal="right" vertical="center"/>
    </xf>
    <xf numFmtId="176" fontId="5" fillId="4" borderId="24" xfId="15" applyNumberFormat="1" applyFont="1" applyFill="1" applyBorder="1" applyAlignment="1">
      <alignment horizontal="right" vertical="center"/>
    </xf>
    <xf numFmtId="176" fontId="5" fillId="4" borderId="19" xfId="15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77" fontId="4" fillId="0" borderId="27" xfId="16" applyNumberFormat="1" applyFont="1" applyBorder="1" applyAlignment="1">
      <alignment horizontal="right" vertical="center"/>
    </xf>
    <xf numFmtId="177" fontId="4" fillId="0" borderId="28" xfId="16" applyNumberFormat="1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176" fontId="4" fillId="0" borderId="30" xfId="15" applyNumberFormat="1" applyFont="1" applyBorder="1" applyAlignment="1">
      <alignment horizontal="right" vertical="center"/>
    </xf>
    <xf numFmtId="176" fontId="4" fillId="0" borderId="31" xfId="15" applyNumberFormat="1" applyFont="1" applyBorder="1" applyAlignment="1">
      <alignment horizontal="right" vertical="center"/>
    </xf>
    <xf numFmtId="176" fontId="4" fillId="0" borderId="32" xfId="15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176" fontId="4" fillId="0" borderId="33" xfId="15" applyNumberFormat="1" applyFont="1" applyBorder="1" applyAlignment="1">
      <alignment horizontal="right" vertical="center"/>
    </xf>
    <xf numFmtId="176" fontId="4" fillId="0" borderId="34" xfId="15" applyNumberFormat="1" applyFont="1" applyBorder="1" applyAlignment="1">
      <alignment horizontal="right" vertical="center"/>
    </xf>
    <xf numFmtId="176" fontId="5" fillId="4" borderId="6" xfId="15" applyNumberFormat="1" applyFont="1" applyFill="1" applyBorder="1" applyAlignment="1">
      <alignment horizontal="right" vertical="center"/>
    </xf>
    <xf numFmtId="176" fontId="5" fillId="4" borderId="8" xfId="15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177" fontId="4" fillId="0" borderId="36" xfId="16" applyNumberFormat="1" applyFont="1" applyBorder="1" applyAlignment="1">
      <alignment horizontal="right" vertical="center"/>
    </xf>
    <xf numFmtId="176" fontId="4" fillId="0" borderId="37" xfId="15" applyNumberFormat="1" applyFont="1" applyBorder="1" applyAlignment="1">
      <alignment horizontal="right" vertical="center"/>
    </xf>
    <xf numFmtId="176" fontId="4" fillId="0" borderId="38" xfId="15" applyNumberFormat="1" applyFont="1" applyBorder="1" applyAlignment="1">
      <alignment horizontal="right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176" fontId="5" fillId="4" borderId="18" xfId="15" applyNumberFormat="1" applyFont="1" applyFill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42" xfId="0" applyFont="1" applyBorder="1" applyAlignment="1">
      <alignment horizontal="right"/>
    </xf>
    <xf numFmtId="176" fontId="4" fillId="0" borderId="43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distributed" vertical="center"/>
    </xf>
    <xf numFmtId="49" fontId="4" fillId="0" borderId="45" xfId="0" applyNumberFormat="1" applyFont="1" applyBorder="1" applyAlignment="1">
      <alignment horizontal="distributed" vertical="center"/>
    </xf>
    <xf numFmtId="177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9" borderId="53" xfId="0" applyFont="1" applyFill="1" applyBorder="1" applyAlignment="1">
      <alignment horizontal="center"/>
    </xf>
    <xf numFmtId="0" fontId="4" fillId="9" borderId="54" xfId="0" applyFont="1" applyFill="1" applyBorder="1" applyAlignment="1">
      <alignment horizontal="center"/>
    </xf>
    <xf numFmtId="0" fontId="4" fillId="9" borderId="5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40" sqref="D40"/>
    </sheetView>
  </sheetViews>
  <sheetFormatPr defaultColWidth="9.00390625" defaultRowHeight="13.5"/>
  <cols>
    <col min="1" max="1" width="18.125" style="0" customWidth="1"/>
    <col min="2" max="2" width="14.125" style="0" customWidth="1"/>
    <col min="3" max="10" width="10.625" style="0" customWidth="1"/>
  </cols>
  <sheetData>
    <row r="1" spans="1:10" ht="14.25">
      <c r="A1" s="80" t="s">
        <v>29</v>
      </c>
      <c r="B1" s="81"/>
      <c r="C1" s="81"/>
      <c r="D1" s="81"/>
      <c r="E1" s="81"/>
      <c r="F1" s="81"/>
      <c r="G1" s="81"/>
      <c r="H1" s="1"/>
      <c r="I1" s="1"/>
      <c r="J1" s="1"/>
    </row>
    <row r="2" spans="3:10" ht="13.5">
      <c r="C2" s="65" t="s">
        <v>23</v>
      </c>
      <c r="D2" s="65"/>
      <c r="E2" s="65"/>
      <c r="F2" s="65"/>
      <c r="G2" s="1"/>
      <c r="H2" s="1"/>
      <c r="I2" s="1"/>
      <c r="J2" s="1"/>
    </row>
    <row r="3" spans="3:10" ht="14.25" thickBot="1">
      <c r="C3" s="1"/>
      <c r="D3" s="1"/>
      <c r="E3" s="1"/>
      <c r="F3" s="1"/>
      <c r="G3" s="66" t="s">
        <v>0</v>
      </c>
      <c r="H3" s="66"/>
      <c r="I3" s="66"/>
      <c r="J3" s="66"/>
    </row>
    <row r="4" spans="1:10" ht="13.5">
      <c r="A4" s="73" t="s">
        <v>1</v>
      </c>
      <c r="B4" s="2" t="s">
        <v>2</v>
      </c>
      <c r="C4" s="75" t="s">
        <v>3</v>
      </c>
      <c r="D4" s="77" t="s">
        <v>4</v>
      </c>
      <c r="E4" s="78"/>
      <c r="F4" s="78"/>
      <c r="G4" s="78"/>
      <c r="H4" s="78"/>
      <c r="I4" s="78"/>
      <c r="J4" s="79"/>
    </row>
    <row r="5" spans="1:10" ht="13.5">
      <c r="A5" s="74"/>
      <c r="B5" s="3" t="s">
        <v>5</v>
      </c>
      <c r="C5" s="76"/>
      <c r="D5" s="4" t="s">
        <v>6</v>
      </c>
      <c r="E5" s="5" t="s">
        <v>7</v>
      </c>
      <c r="F5" s="6" t="s">
        <v>8</v>
      </c>
      <c r="G5" s="7" t="s">
        <v>9</v>
      </c>
      <c r="H5" s="8" t="s">
        <v>10</v>
      </c>
      <c r="I5" s="9" t="s">
        <v>11</v>
      </c>
      <c r="J5" s="10" t="s">
        <v>12</v>
      </c>
    </row>
    <row r="6" spans="1:10" ht="13.5">
      <c r="A6" s="68" t="s">
        <v>24</v>
      </c>
      <c r="B6" s="70">
        <v>66154</v>
      </c>
      <c r="C6" s="71">
        <v>1.04</v>
      </c>
      <c r="D6" s="72">
        <v>0.013</v>
      </c>
      <c r="E6" s="64">
        <v>0.496</v>
      </c>
      <c r="F6" s="64">
        <v>0.149</v>
      </c>
      <c r="G6" s="64">
        <v>0.147</v>
      </c>
      <c r="H6" s="64">
        <v>0.072</v>
      </c>
      <c r="I6" s="64">
        <v>0.065</v>
      </c>
      <c r="J6" s="67">
        <v>0.057</v>
      </c>
    </row>
    <row r="7" spans="1:10" ht="13.5">
      <c r="A7" s="69"/>
      <c r="B7" s="63"/>
      <c r="C7" s="61"/>
      <c r="D7" s="62"/>
      <c r="E7" s="59"/>
      <c r="F7" s="59"/>
      <c r="G7" s="59"/>
      <c r="H7" s="59"/>
      <c r="I7" s="59"/>
      <c r="J7" s="60"/>
    </row>
    <row r="8" spans="1:10" ht="13.5">
      <c r="A8" s="39" t="s">
        <v>13</v>
      </c>
      <c r="B8" s="63">
        <v>65395</v>
      </c>
      <c r="C8" s="61">
        <v>1.045</v>
      </c>
      <c r="D8" s="62">
        <v>0.012</v>
      </c>
      <c r="E8" s="59">
        <v>0.49</v>
      </c>
      <c r="F8" s="59">
        <v>0.133</v>
      </c>
      <c r="G8" s="59">
        <v>0.181</v>
      </c>
      <c r="H8" s="59">
        <v>0.045</v>
      </c>
      <c r="I8" s="59">
        <v>0.076</v>
      </c>
      <c r="J8" s="60">
        <v>0.062</v>
      </c>
    </row>
    <row r="9" spans="1:10" ht="13.5">
      <c r="A9" s="39"/>
      <c r="B9" s="63"/>
      <c r="C9" s="61"/>
      <c r="D9" s="62"/>
      <c r="E9" s="59"/>
      <c r="F9" s="59"/>
      <c r="G9" s="59"/>
      <c r="H9" s="59"/>
      <c r="I9" s="59"/>
      <c r="J9" s="60"/>
    </row>
    <row r="10" spans="1:10" ht="13.5">
      <c r="A10" s="39" t="s">
        <v>14</v>
      </c>
      <c r="B10" s="63">
        <v>69780</v>
      </c>
      <c r="C10" s="61">
        <v>0.98</v>
      </c>
      <c r="D10" s="62">
        <v>0.012</v>
      </c>
      <c r="E10" s="59">
        <v>0.5</v>
      </c>
      <c r="F10" s="59">
        <v>0.131</v>
      </c>
      <c r="G10" s="59">
        <v>0.186</v>
      </c>
      <c r="H10" s="59">
        <v>0.053</v>
      </c>
      <c r="I10" s="59">
        <v>0.064</v>
      </c>
      <c r="J10" s="60">
        <v>0.055</v>
      </c>
    </row>
    <row r="11" spans="1:10" ht="13.5">
      <c r="A11" s="39"/>
      <c r="B11" s="63"/>
      <c r="C11" s="61"/>
      <c r="D11" s="62"/>
      <c r="E11" s="59"/>
      <c r="F11" s="59"/>
      <c r="G11" s="59"/>
      <c r="H11" s="59"/>
      <c r="I11" s="59"/>
      <c r="J11" s="60"/>
    </row>
    <row r="12" spans="1:10" ht="13.5">
      <c r="A12" s="39" t="s">
        <v>15</v>
      </c>
      <c r="B12" s="63">
        <v>75591</v>
      </c>
      <c r="C12" s="61">
        <v>1.051</v>
      </c>
      <c r="D12" s="62">
        <v>0.012</v>
      </c>
      <c r="E12" s="59">
        <v>0.468</v>
      </c>
      <c r="F12" s="59">
        <v>0.147</v>
      </c>
      <c r="G12" s="59">
        <v>0.197</v>
      </c>
      <c r="H12" s="59">
        <v>0.053</v>
      </c>
      <c r="I12" s="59">
        <v>0.06</v>
      </c>
      <c r="J12" s="60">
        <v>0.064</v>
      </c>
    </row>
    <row r="13" spans="1:10" ht="13.5">
      <c r="A13" s="39"/>
      <c r="B13" s="63"/>
      <c r="C13" s="61"/>
      <c r="D13" s="62"/>
      <c r="E13" s="59"/>
      <c r="F13" s="59"/>
      <c r="G13" s="59"/>
      <c r="H13" s="59"/>
      <c r="I13" s="59"/>
      <c r="J13" s="60"/>
    </row>
    <row r="14" spans="1:10" ht="13.5">
      <c r="A14" s="39" t="s">
        <v>16</v>
      </c>
      <c r="B14" s="41">
        <v>75982</v>
      </c>
      <c r="C14" s="61">
        <v>1.063</v>
      </c>
      <c r="D14" s="62">
        <v>0.012</v>
      </c>
      <c r="E14" s="59">
        <v>0.474</v>
      </c>
      <c r="F14" s="59">
        <v>0.14</v>
      </c>
      <c r="G14" s="59">
        <v>0.206</v>
      </c>
      <c r="H14" s="59">
        <v>0.051</v>
      </c>
      <c r="I14" s="59">
        <v>0.061</v>
      </c>
      <c r="J14" s="60">
        <v>0.057</v>
      </c>
    </row>
    <row r="15" spans="1:10" ht="13.5">
      <c r="A15" s="39"/>
      <c r="B15" s="41"/>
      <c r="C15" s="61"/>
      <c r="D15" s="62"/>
      <c r="E15" s="59"/>
      <c r="F15" s="59"/>
      <c r="G15" s="59"/>
      <c r="H15" s="59"/>
      <c r="I15" s="59"/>
      <c r="J15" s="60"/>
    </row>
    <row r="16" spans="1:10" ht="13.5">
      <c r="A16" s="39" t="s">
        <v>17</v>
      </c>
      <c r="B16" s="41">
        <v>74169</v>
      </c>
      <c r="C16" s="43">
        <v>1.018</v>
      </c>
      <c r="D16" s="45">
        <v>0.013</v>
      </c>
      <c r="E16" s="27">
        <v>0.493</v>
      </c>
      <c r="F16" s="27">
        <v>0.124</v>
      </c>
      <c r="G16" s="27">
        <v>0.196</v>
      </c>
      <c r="H16" s="27">
        <v>0.048</v>
      </c>
      <c r="I16" s="27">
        <v>0.072</v>
      </c>
      <c r="J16" s="29">
        <v>0.054</v>
      </c>
    </row>
    <row r="17" spans="1:10" ht="13.5">
      <c r="A17" s="40"/>
      <c r="B17" s="42"/>
      <c r="C17" s="44"/>
      <c r="D17" s="46"/>
      <c r="E17" s="28"/>
      <c r="F17" s="28"/>
      <c r="G17" s="28"/>
      <c r="H17" s="28"/>
      <c r="I17" s="28"/>
      <c r="J17" s="30"/>
    </row>
    <row r="18" spans="1:10" ht="13.5">
      <c r="A18" s="56" t="s">
        <v>26</v>
      </c>
      <c r="B18" s="33">
        <f>SUM(B6:B17)</f>
        <v>427071</v>
      </c>
      <c r="C18" s="35">
        <f>SUM(C6:C17)/6</f>
        <v>1.0328333333333333</v>
      </c>
      <c r="D18" s="58">
        <f aca="true" t="shared" si="0" ref="D18:J18">SUM(D6:D17)/6</f>
        <v>0.012333333333333333</v>
      </c>
      <c r="E18" s="50">
        <f t="shared" si="0"/>
        <v>0.4868333333333333</v>
      </c>
      <c r="F18" s="50">
        <f t="shared" si="0"/>
        <v>0.13733333333333334</v>
      </c>
      <c r="G18" s="50">
        <f t="shared" si="0"/>
        <v>0.1855</v>
      </c>
      <c r="H18" s="50">
        <f t="shared" si="0"/>
        <v>0.05366666666666666</v>
      </c>
      <c r="I18" s="50">
        <f t="shared" si="0"/>
        <v>0.06633333333333334</v>
      </c>
      <c r="J18" s="51">
        <f t="shared" si="0"/>
        <v>0.058166666666666665</v>
      </c>
    </row>
    <row r="19" spans="1:10" ht="14.25" thickBot="1">
      <c r="A19" s="57"/>
      <c r="B19" s="34"/>
      <c r="C19" s="36"/>
      <c r="D19" s="38"/>
      <c r="E19" s="16"/>
      <c r="F19" s="16"/>
      <c r="G19" s="16"/>
      <c r="H19" s="16"/>
      <c r="I19" s="16"/>
      <c r="J19" s="18"/>
    </row>
    <row r="20" spans="1:10" ht="13.5">
      <c r="A20" s="52" t="s">
        <v>18</v>
      </c>
      <c r="B20" s="53">
        <v>69563</v>
      </c>
      <c r="C20" s="54">
        <v>1.004</v>
      </c>
      <c r="D20" s="55">
        <v>0.013</v>
      </c>
      <c r="E20" s="48">
        <v>0.513</v>
      </c>
      <c r="F20" s="48">
        <v>0.114</v>
      </c>
      <c r="G20" s="48">
        <v>0.18</v>
      </c>
      <c r="H20" s="48">
        <v>0.042</v>
      </c>
      <c r="I20" s="48">
        <v>0.069</v>
      </c>
      <c r="J20" s="49">
        <v>0.069</v>
      </c>
    </row>
    <row r="21" spans="1:10" ht="13.5">
      <c r="A21" s="39"/>
      <c r="B21" s="41"/>
      <c r="C21" s="43"/>
      <c r="D21" s="45"/>
      <c r="E21" s="27"/>
      <c r="F21" s="27"/>
      <c r="G21" s="27"/>
      <c r="H21" s="27"/>
      <c r="I21" s="27"/>
      <c r="J21" s="29"/>
    </row>
    <row r="22" spans="1:10" ht="13.5">
      <c r="A22" s="39" t="s">
        <v>19</v>
      </c>
      <c r="B22" s="41">
        <v>70633</v>
      </c>
      <c r="C22" s="43">
        <v>1.025</v>
      </c>
      <c r="D22" s="45">
        <v>0.013</v>
      </c>
      <c r="E22" s="27">
        <v>0.51</v>
      </c>
      <c r="F22" s="27">
        <v>0.115</v>
      </c>
      <c r="G22" s="27">
        <v>0.159</v>
      </c>
      <c r="H22" s="27">
        <v>0.051</v>
      </c>
      <c r="I22" s="27">
        <v>0.09</v>
      </c>
      <c r="J22" s="29">
        <v>0.063</v>
      </c>
    </row>
    <row r="23" spans="1:10" ht="13.5">
      <c r="A23" s="39"/>
      <c r="B23" s="41"/>
      <c r="C23" s="43"/>
      <c r="D23" s="45"/>
      <c r="E23" s="27"/>
      <c r="F23" s="27"/>
      <c r="G23" s="27"/>
      <c r="H23" s="27"/>
      <c r="I23" s="27"/>
      <c r="J23" s="29"/>
    </row>
    <row r="24" spans="1:10" ht="13.5">
      <c r="A24" s="39" t="s">
        <v>20</v>
      </c>
      <c r="B24" s="41">
        <v>68497</v>
      </c>
      <c r="C24" s="43">
        <v>0.983</v>
      </c>
      <c r="D24" s="45">
        <v>0.012</v>
      </c>
      <c r="E24" s="27">
        <v>0.509</v>
      </c>
      <c r="F24" s="27">
        <v>0.139</v>
      </c>
      <c r="G24" s="27">
        <v>0.146</v>
      </c>
      <c r="H24" s="27">
        <v>0.056</v>
      </c>
      <c r="I24" s="27">
        <v>0.067</v>
      </c>
      <c r="J24" s="29">
        <v>0.072</v>
      </c>
    </row>
    <row r="25" spans="1:10" ht="13.5">
      <c r="A25" s="39"/>
      <c r="B25" s="41"/>
      <c r="C25" s="43"/>
      <c r="D25" s="45"/>
      <c r="E25" s="27"/>
      <c r="F25" s="27"/>
      <c r="G25" s="27"/>
      <c r="H25" s="27"/>
      <c r="I25" s="27"/>
      <c r="J25" s="29"/>
    </row>
    <row r="26" spans="1:10" ht="13.5">
      <c r="A26" s="47" t="s">
        <v>25</v>
      </c>
      <c r="B26" s="41">
        <v>59373</v>
      </c>
      <c r="C26" s="43">
        <v>1.031</v>
      </c>
      <c r="D26" s="45">
        <v>0.014</v>
      </c>
      <c r="E26" s="27">
        <v>0.528</v>
      </c>
      <c r="F26" s="27">
        <v>0.118</v>
      </c>
      <c r="G26" s="27">
        <v>0.128</v>
      </c>
      <c r="H26" s="27">
        <v>0.063</v>
      </c>
      <c r="I26" s="27">
        <v>0.072</v>
      </c>
      <c r="J26" s="29">
        <v>0.076</v>
      </c>
    </row>
    <row r="27" spans="1:10" ht="13.5">
      <c r="A27" s="47"/>
      <c r="B27" s="41"/>
      <c r="C27" s="43"/>
      <c r="D27" s="45"/>
      <c r="E27" s="27"/>
      <c r="F27" s="27"/>
      <c r="G27" s="27"/>
      <c r="H27" s="27"/>
      <c r="I27" s="27"/>
      <c r="J27" s="29"/>
    </row>
    <row r="28" spans="1:10" ht="13.5">
      <c r="A28" s="39" t="s">
        <v>21</v>
      </c>
      <c r="B28" s="41">
        <v>54299</v>
      </c>
      <c r="C28" s="43">
        <v>0.897</v>
      </c>
      <c r="D28" s="45">
        <v>0.013</v>
      </c>
      <c r="E28" s="27">
        <v>0.528</v>
      </c>
      <c r="F28" s="27">
        <v>0.125</v>
      </c>
      <c r="G28" s="27">
        <v>0.132</v>
      </c>
      <c r="H28" s="27">
        <v>0.048</v>
      </c>
      <c r="I28" s="27">
        <v>0.069</v>
      </c>
      <c r="J28" s="29">
        <v>0.085</v>
      </c>
    </row>
    <row r="29" spans="1:10" ht="13.5">
      <c r="A29" s="39"/>
      <c r="B29" s="41"/>
      <c r="C29" s="43"/>
      <c r="D29" s="45"/>
      <c r="E29" s="27"/>
      <c r="F29" s="27"/>
      <c r="G29" s="27"/>
      <c r="H29" s="27"/>
      <c r="I29" s="27"/>
      <c r="J29" s="29"/>
    </row>
    <row r="30" spans="1:10" ht="13.5">
      <c r="A30" s="39" t="s">
        <v>22</v>
      </c>
      <c r="B30" s="41">
        <v>66207</v>
      </c>
      <c r="C30" s="43">
        <v>0.977</v>
      </c>
      <c r="D30" s="45">
        <v>0.014</v>
      </c>
      <c r="E30" s="27">
        <v>0.51</v>
      </c>
      <c r="F30" s="27">
        <v>0.127</v>
      </c>
      <c r="G30" s="27">
        <v>0.14</v>
      </c>
      <c r="H30" s="27">
        <v>0.049</v>
      </c>
      <c r="I30" s="27">
        <v>0.074</v>
      </c>
      <c r="J30" s="29">
        <v>0.087</v>
      </c>
    </row>
    <row r="31" spans="1:10" ht="13.5">
      <c r="A31" s="40"/>
      <c r="B31" s="42"/>
      <c r="C31" s="44"/>
      <c r="D31" s="46"/>
      <c r="E31" s="28"/>
      <c r="F31" s="28"/>
      <c r="G31" s="28"/>
      <c r="H31" s="28"/>
      <c r="I31" s="28"/>
      <c r="J31" s="30"/>
    </row>
    <row r="32" spans="1:10" ht="13.5">
      <c r="A32" s="31" t="s">
        <v>27</v>
      </c>
      <c r="B32" s="33">
        <f>SUM(B20:B31)</f>
        <v>388572</v>
      </c>
      <c r="C32" s="35">
        <f>SUM(C20:C31)/6</f>
        <v>0.9861666666666667</v>
      </c>
      <c r="D32" s="37">
        <f>SUM(D20:D31)/6</f>
        <v>0.013166666666666667</v>
      </c>
      <c r="E32" s="15">
        <f>SUM(E20:E31)/6</f>
        <v>0.5163333333333333</v>
      </c>
      <c r="F32" s="15">
        <f>SUM(F20:F31)/6</f>
        <v>0.123</v>
      </c>
      <c r="G32" s="15">
        <f>SUM(G20:G31)/6</f>
        <v>0.1475</v>
      </c>
      <c r="H32" s="15">
        <f>SUM(H20:H31)/6</f>
        <v>0.0515</v>
      </c>
      <c r="I32" s="15">
        <f>SUM(I20:I31)/6</f>
        <v>0.0735</v>
      </c>
      <c r="J32" s="17">
        <f>SUM(J20:J31)/6</f>
        <v>0.07533333333333335</v>
      </c>
    </row>
    <row r="33" spans="1:10" ht="14.25" thickBot="1">
      <c r="A33" s="32"/>
      <c r="B33" s="34"/>
      <c r="C33" s="36"/>
      <c r="D33" s="38"/>
      <c r="E33" s="16"/>
      <c r="F33" s="16"/>
      <c r="G33" s="16"/>
      <c r="H33" s="16"/>
      <c r="I33" s="16"/>
      <c r="J33" s="18"/>
    </row>
    <row r="34" spans="1:10" ht="13.5">
      <c r="A34" s="19" t="s">
        <v>28</v>
      </c>
      <c r="B34" s="21">
        <f>B18+B32</f>
        <v>815643</v>
      </c>
      <c r="C34" s="23">
        <f>SUM(C20:C31,C6:C17)/12</f>
        <v>1.0095000000000003</v>
      </c>
      <c r="D34" s="25">
        <f>SUM(D20:D31,D6:D17)/12</f>
        <v>0.012750000000000003</v>
      </c>
      <c r="E34" s="11">
        <f>SUM(E20:E31,E6:E17)/12</f>
        <v>0.5015833333333334</v>
      </c>
      <c r="F34" s="11">
        <f>SUM(F20:F31,F6:F17)/12</f>
        <v>0.13016666666666668</v>
      </c>
      <c r="G34" s="11">
        <f>SUM(G20:G31,G6:G17)/12</f>
        <v>0.1665</v>
      </c>
      <c r="H34" s="11">
        <f>SUM(H20:H31,H6:H17)/12</f>
        <v>0.05258333333333334</v>
      </c>
      <c r="I34" s="11">
        <f>SUM(I20:I31,I6:I17)/12</f>
        <v>0.06991666666666665</v>
      </c>
      <c r="J34" s="13">
        <f>SUM(J20:J31,J6:J17)/12</f>
        <v>0.06675000000000002</v>
      </c>
    </row>
    <row r="35" spans="1:10" ht="14.25" thickBot="1">
      <c r="A35" s="20"/>
      <c r="B35" s="22"/>
      <c r="C35" s="24"/>
      <c r="D35" s="26"/>
      <c r="E35" s="12"/>
      <c r="F35" s="12"/>
      <c r="G35" s="12"/>
      <c r="H35" s="12"/>
      <c r="I35" s="12"/>
      <c r="J35" s="14"/>
    </row>
  </sheetData>
  <mergeCells count="156">
    <mergeCell ref="A4:A5"/>
    <mergeCell ref="C4:C5"/>
    <mergeCell ref="D4:J4"/>
    <mergeCell ref="A1:G1"/>
    <mergeCell ref="A6:A7"/>
    <mergeCell ref="B6:B7"/>
    <mergeCell ref="C6:C7"/>
    <mergeCell ref="D6:D7"/>
    <mergeCell ref="E6:E7"/>
    <mergeCell ref="F6:F7"/>
    <mergeCell ref="G6:G7"/>
    <mergeCell ref="C2:F2"/>
    <mergeCell ref="G3:J3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E34:E35"/>
    <mergeCell ref="F34:F35"/>
    <mergeCell ref="G34:G35"/>
    <mergeCell ref="H34:H35"/>
    <mergeCell ref="A34:A35"/>
    <mergeCell ref="B34:B35"/>
    <mergeCell ref="C34:C35"/>
    <mergeCell ref="D34:D35"/>
    <mergeCell ref="I34:I35"/>
    <mergeCell ref="J34:J35"/>
    <mergeCell ref="I32:I33"/>
    <mergeCell ref="J32:J33"/>
  </mergeCells>
  <printOptions/>
  <pageMargins left="0.984251968503937" right="0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2007-03-12T05:48:13Z</cp:lastPrinted>
  <dcterms:created xsi:type="dcterms:W3CDTF">2006-03-03T01:47:18Z</dcterms:created>
  <dcterms:modified xsi:type="dcterms:W3CDTF">2007-05-07T04:24:26Z</dcterms:modified>
  <cp:category/>
  <cp:version/>
  <cp:contentType/>
  <cp:contentStatus/>
</cp:coreProperties>
</file>