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3工事中\"/>
    </mc:Choice>
  </mc:AlternateContent>
  <xr:revisionPtr revIDLastSave="0" documentId="13_ncr:1_{4A94F236-F692-4818-AF18-AA29FD39B4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<sst xmlns="http://schemas.openxmlformats.org/spreadsheetml/2006/main" count="494" uniqueCount="55">
  <si>
    <t>酸素　生産・販売状況（地区別）</t>
  </si>
  <si>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</si>
  <si>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</si>
  <si>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</si>
  <si>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</si>
  <si>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</si>
  <si>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</si>
  <si>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</si>
  <si>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</si>
  <si>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</si>
  <si>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</si>
  <si>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</si>
  <si>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</si>
  <si>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</si>
  <si>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</si>
  <si>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</si>
  <si>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</si>
  <si>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</si>
  <si>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</si>
  <si>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(2013年)</t>
    <phoneticPr fontId="6"/>
  </si>
  <si>
    <t>2013年</t>
    <rPh sb="4" eb="5">
      <t>ネン</t>
    </rPh>
    <phoneticPr fontId="6"/>
  </si>
  <si>
    <t>（２０１３年１月）</t>
  </si>
  <si>
    <t>１　月</t>
  </si>
  <si>
    <t>（２０１３年２月）</t>
  </si>
  <si>
    <t>２　月</t>
  </si>
  <si>
    <t>（２０１３年３月）</t>
  </si>
  <si>
    <t>３　月</t>
  </si>
  <si>
    <t>酸 素　生 産・販 売 状 況 （ 地 区 別 ）</t>
  </si>
  <si>
    <t>（2013年　4月）</t>
  </si>
  <si>
    <t>4月</t>
  </si>
  <si>
    <t>北　海　道</t>
  </si>
  <si>
    <t>東　　北</t>
  </si>
  <si>
    <t>関　　東</t>
  </si>
  <si>
    <t>東　　海</t>
  </si>
  <si>
    <t>近　　畿</t>
  </si>
  <si>
    <t>中　　国</t>
  </si>
  <si>
    <t>四　　国</t>
  </si>
  <si>
    <t>九　　州</t>
  </si>
  <si>
    <t>合　　計</t>
  </si>
  <si>
    <t>（2013年　5月）</t>
  </si>
  <si>
    <t>5月</t>
  </si>
  <si>
    <t>（2013年　6月）</t>
  </si>
  <si>
    <t>6月</t>
  </si>
  <si>
    <t>（2013年　7月）</t>
  </si>
  <si>
    <t>7月</t>
  </si>
  <si>
    <t>（2013年　8月）</t>
  </si>
  <si>
    <t>8月</t>
  </si>
  <si>
    <t>（2013年　9月）</t>
  </si>
  <si>
    <t>9月</t>
  </si>
  <si>
    <t>（2013年　10月）</t>
  </si>
  <si>
    <t>10月</t>
  </si>
  <si>
    <t>（2013年　11月）</t>
  </si>
  <si>
    <t>11月</t>
  </si>
  <si>
    <t>（2013年　12月）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</si>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</sst>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5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8" fillId="0" borderId="0" xfId="4" applyFont="1" applyAlignment="1">
      <alignment horizontal="distributed" vertical="center"/>
    </xf>
    <xf numFmtId="0" fontId="7" fillId="0" borderId="0" xfId="4" applyAlignment="1">
      <alignment horizontal="distributed" vertical="center"/>
    </xf>
    <xf numFmtId="0" fontId="9" fillId="0" borderId="1" xfId="4" applyFont="1" applyBorder="1" applyAlignment="1">
      <alignment horizontal="right" vertical="center"/>
    </xf>
    <xf numFmtId="0" fontId="9" fillId="2" borderId="24" xfId="4" applyFont="1" applyFill="1" applyBorder="1" applyAlignment="1">
      <alignment horizontal="center" vertical="center"/>
    </xf>
    <xf numFmtId="0" fontId="9" fillId="2" borderId="23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9" fillId="2" borderId="21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distributed" vertical="center" justifyLastLine="1"/>
    </xf>
    <xf numFmtId="177" fontId="9" fillId="0" borderId="8" xfId="5" applyNumberFormat="1" applyFont="1" applyBorder="1" applyAlignment="1" applyProtection="1">
      <alignment vertical="center"/>
      <protection locked="0"/>
    </xf>
    <xf numFmtId="177" fontId="9" fillId="0" borderId="7" xfId="5" applyNumberFormat="1" applyFont="1" applyBorder="1" applyAlignment="1" applyProtection="1">
      <alignment vertical="center"/>
      <protection locked="0"/>
    </xf>
    <xf numFmtId="176" fontId="9" fillId="0" borderId="8" xfId="4" applyNumberFormat="1" applyFont="1" applyBorder="1" applyAlignment="1">
      <alignment vertical="center"/>
    </xf>
    <xf numFmtId="176" fontId="9" fillId="0" borderId="7" xfId="4" applyNumberFormat="1" applyFont="1" applyBorder="1" applyAlignment="1">
      <alignment vertical="center"/>
    </xf>
    <xf numFmtId="0" fontId="7" fillId="0" borderId="7" xfId="4" applyBorder="1" applyAlignment="1">
      <alignment vertical="center"/>
    </xf>
    <xf numFmtId="176" fontId="9" fillId="0" borderId="27" xfId="4" applyNumberFormat="1" applyFont="1" applyBorder="1" applyAlignment="1">
      <alignment vertical="center"/>
    </xf>
    <xf numFmtId="176" fontId="9" fillId="0" borderId="28" xfId="4" applyNumberFormat="1" applyFont="1" applyBorder="1" applyAlignment="1">
      <alignment vertical="center"/>
    </xf>
    <xf numFmtId="177" fontId="9" fillId="0" borderId="5" xfId="5" applyNumberFormat="1" applyFont="1" applyBorder="1" applyAlignment="1" applyProtection="1">
      <alignment vertical="center"/>
      <protection locked="0"/>
    </xf>
    <xf numFmtId="176" fontId="9" fillId="0" borderId="6" xfId="4" applyNumberFormat="1" applyFont="1" applyBorder="1" applyAlignment="1">
      <alignment vertical="center"/>
    </xf>
    <xf numFmtId="177" fontId="9" fillId="0" borderId="5" xfId="5" applyNumberFormat="1" applyFont="1" applyFill="1" applyBorder="1" applyAlignment="1" applyProtection="1">
      <alignment vertical="center"/>
      <protection locked="0"/>
    </xf>
    <xf numFmtId="176" fontId="9" fillId="0" borderId="6" xfId="4" applyNumberFormat="1" applyFont="1" applyFill="1" applyBorder="1" applyAlignment="1">
      <alignment vertical="center"/>
    </xf>
    <xf numFmtId="0" fontId="9" fillId="2" borderId="9" xfId="4" applyFont="1" applyFill="1" applyBorder="1" applyAlignment="1">
      <alignment horizontal="distributed" vertical="center" justifyLastLine="1"/>
    </xf>
    <xf numFmtId="177" fontId="9" fillId="0" borderId="5" xfId="5" applyNumberFormat="1" applyFont="1" applyBorder="1" applyAlignment="1" applyProtection="1">
      <alignment vertical="center"/>
    </xf>
    <xf numFmtId="176" fontId="9" fillId="0" borderId="8" xfId="4" applyNumberFormat="1" applyFont="1" applyBorder="1" applyAlignment="1" applyProtection="1">
      <alignment vertical="center"/>
    </xf>
    <xf numFmtId="176" fontId="9" fillId="0" borderId="7" xfId="4" applyNumberFormat="1" applyFont="1" applyBorder="1" applyAlignment="1" applyProtection="1">
      <alignment vertical="center"/>
    </xf>
    <xf numFmtId="177" fontId="9" fillId="0" borderId="8" xfId="5" applyNumberFormat="1" applyFont="1" applyBorder="1" applyAlignment="1" applyProtection="1">
      <alignment vertical="center"/>
    </xf>
    <xf numFmtId="177" fontId="9" fillId="0" borderId="7" xfId="5" applyNumberFormat="1" applyFont="1" applyBorder="1" applyAlignment="1" applyProtection="1">
      <alignment vertical="center"/>
    </xf>
    <xf numFmtId="176" fontId="9" fillId="0" borderId="6" xfId="4" applyNumberFormat="1" applyFont="1" applyBorder="1" applyAlignment="1" applyProtection="1">
      <alignment vertical="center"/>
    </xf>
    <xf numFmtId="0" fontId="9" fillId="2" borderId="10" xfId="4" applyFont="1" applyFill="1" applyBorder="1" applyAlignment="1">
      <alignment horizontal="center" vertical="center"/>
    </xf>
    <xf numFmtId="177" fontId="9" fillId="0" borderId="5" xfId="5" applyNumberFormat="1" applyFont="1" applyFill="1" applyBorder="1" applyAlignment="1" applyProtection="1">
      <alignment vertical="center"/>
    </xf>
    <xf numFmtId="177" fontId="9" fillId="0" borderId="10" xfId="5" applyNumberFormat="1" applyFont="1" applyFill="1" applyBorder="1" applyAlignment="1" applyProtection="1">
      <alignment vertical="center"/>
    </xf>
    <xf numFmtId="177" fontId="9" fillId="0" borderId="10" xfId="5" applyNumberFormat="1" applyFont="1" applyBorder="1" applyAlignment="1" applyProtection="1">
      <alignment vertical="center"/>
    </xf>
    <xf numFmtId="176" fontId="9" fillId="0" borderId="29" xfId="4" applyNumberFormat="1" applyFont="1" applyBorder="1" applyAlignment="1" applyProtection="1">
      <alignment vertical="center"/>
    </xf>
    <xf numFmtId="0" fontId="7" fillId="0" borderId="29" xfId="4" applyBorder="1" applyAlignment="1">
      <alignment vertical="center"/>
    </xf>
    <xf numFmtId="176" fontId="9" fillId="0" borderId="30" xfId="4" applyNumberFormat="1" applyFont="1" applyBorder="1" applyAlignment="1" applyProtection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9" fillId="0" borderId="0" xfId="4" applyFont="1">
      <alignment vertical="center"/>
    </xf>
    <xf numFmtId="0" fontId="9" fillId="0" borderId="0" xfId="4" quotePrefix="1" applyFont="1">
      <alignment vertical="center"/>
    </xf>
    <xf numFmtId="0" fontId="9" fillId="0" borderId="0" xfId="4" applyFont="1" applyAlignment="1">
      <alignment horizontal="right" vertical="center"/>
    </xf>
  </cellXfs>
  <cellStyles count="6">
    <cellStyle name="桁区切り 2" xfId="3" xr:uid="{00000000-0005-0000-0000-000000000000}"/>
    <cellStyle name="桁区切り 3" xfId="5" xr:uid="{0136BF1F-FEB1-42FD-92A8-D7C39910CB8B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147B6756-8A73-47EC-A105-F36E682506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0</v>
      </c>
      <c r="D1" s="28"/>
      <c r="E1" s="28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1</v>
      </c>
      <c r="F5" s="29" t="s">
        <v>2</v>
      </c>
      <c r="G5" s="29"/>
    </row>
    <row r="6" spans="1:7" x14ac:dyDescent="0.15">
      <c r="A6" s="30" t="s">
        <v>3</v>
      </c>
      <c r="B6" s="31"/>
      <c r="C6" s="34" t="s">
        <v>20</v>
      </c>
      <c r="D6" s="34" t="s">
        <v>4</v>
      </c>
      <c r="E6" s="34" t="s">
        <v>5</v>
      </c>
      <c r="F6" s="34" t="s">
        <v>6</v>
      </c>
      <c r="G6" s="35" t="s">
        <v>5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7</v>
      </c>
      <c r="B8" s="7" t="s">
        <v>8</v>
      </c>
      <c r="C8" s="19">
        <f>SUM('1月:12月'!C8)</f>
        <v>15977</v>
      </c>
      <c r="D8" s="19">
        <f>SUM('1月:12月'!D8)</f>
        <v>15930</v>
      </c>
      <c r="E8" s="23">
        <f>IF(D8="","",C8/D8)</f>
        <v>1.0029504080351539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9</v>
      </c>
      <c r="C10" s="19">
        <f>SUM('1月:12月'!C10)</f>
        <v>26358</v>
      </c>
      <c r="D10" s="19">
        <f>SUM('1月:12月'!D10)</f>
        <v>26294</v>
      </c>
      <c r="E10" s="23">
        <f>IF(D10="","",C10/D10)</f>
        <v>1.002434015364722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10</v>
      </c>
      <c r="B12" s="7" t="s">
        <v>8</v>
      </c>
      <c r="C12" s="19">
        <f>SUM('1月:12月'!C12)</f>
        <v>63261</v>
      </c>
      <c r="D12" s="19">
        <f>SUM('1月:12月'!D12)</f>
        <v>63092</v>
      </c>
      <c r="E12" s="23">
        <f>IF(D12="","",C12/D12)</f>
        <v>1.0026786280352502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9</v>
      </c>
      <c r="C14" s="19">
        <f>SUM('1月:12月'!C14)</f>
        <v>135123</v>
      </c>
      <c r="D14" s="19">
        <f>SUM('1月:12月'!D14)</f>
        <v>135954</v>
      </c>
      <c r="E14" s="23">
        <f>IF(D14="","",C14/D14)</f>
        <v>0.99388763846595174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11</v>
      </c>
      <c r="B16" s="7" t="s">
        <v>8</v>
      </c>
      <c r="C16" s="19">
        <f>SUM('1月:12月'!C16)</f>
        <v>461220</v>
      </c>
      <c r="D16" s="19">
        <f>SUM('1月:12月'!D16)</f>
        <v>462562</v>
      </c>
      <c r="E16" s="23">
        <f>IF(D16="","",C16/D16)</f>
        <v>0.99709876730038349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9</v>
      </c>
      <c r="C18" s="19">
        <f>SUM('1月:12月'!C18)</f>
        <v>519096</v>
      </c>
      <c r="D18" s="19">
        <f>SUM('1月:12月'!D18)</f>
        <v>520266</v>
      </c>
      <c r="E18" s="23">
        <f>IF(D18="","",C18/D18)</f>
        <v>0.99775115037307838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12</v>
      </c>
      <c r="B20" s="7" t="s">
        <v>8</v>
      </c>
      <c r="C20" s="19">
        <f>SUM('1月:12月'!C20)</f>
        <v>276159</v>
      </c>
      <c r="D20" s="19">
        <f>SUM('1月:12月'!D20)</f>
        <v>288177</v>
      </c>
      <c r="E20" s="23">
        <f>IF(D20="","",C20/D20)</f>
        <v>0.95829646363172638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9</v>
      </c>
      <c r="C22" s="19">
        <f>SUM('1月:12月'!C22)</f>
        <v>321169</v>
      </c>
      <c r="D22" s="19">
        <f>SUM('1月:12月'!D22)</f>
        <v>336547</v>
      </c>
      <c r="E22" s="23">
        <f>IF(D22="","",C22/D22)</f>
        <v>0.95430653073716298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13</v>
      </c>
      <c r="B24" s="7" t="s">
        <v>8</v>
      </c>
      <c r="C24" s="19">
        <f>SUM('1月:12月'!C24)</f>
        <v>257205</v>
      </c>
      <c r="D24" s="19">
        <f>SUM('1月:12月'!D24)</f>
        <v>289112</v>
      </c>
      <c r="E24" s="23">
        <f>IF(D24="","",C24/D24)</f>
        <v>0.88963792578654644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9</v>
      </c>
      <c r="C26" s="19">
        <f>SUM('1月:12月'!C26)</f>
        <v>337366</v>
      </c>
      <c r="D26" s="19">
        <f>SUM('1月:12月'!D26)</f>
        <v>375942</v>
      </c>
      <c r="E26" s="23">
        <f>IF(D26="","",C26/D26)</f>
        <v>0.89738842693819787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14</v>
      </c>
      <c r="B28" s="7" t="s">
        <v>8</v>
      </c>
      <c r="C28" s="19">
        <f>SUM('1月:12月'!C28)</f>
        <v>151023</v>
      </c>
      <c r="D28" s="19">
        <f>SUM('1月:12月'!D28)</f>
        <v>161493</v>
      </c>
      <c r="E28" s="23">
        <f>IF(D28="","",C28/D28)</f>
        <v>0.93516746855900879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9</v>
      </c>
      <c r="C30" s="19">
        <f>SUM('1月:12月'!C30)</f>
        <v>204521</v>
      </c>
      <c r="D30" s="19">
        <f>SUM('1月:12月'!D30)</f>
        <v>199939</v>
      </c>
      <c r="E30" s="23">
        <f>IF(D30="","",C30/D30)</f>
        <v>1.0229169896818531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15</v>
      </c>
      <c r="B32" s="7" t="s">
        <v>8</v>
      </c>
      <c r="C32" s="19">
        <f>SUM('1月:12月'!C32)</f>
        <v>17267</v>
      </c>
      <c r="D32" s="19">
        <f>SUM('1月:12月'!D32)</f>
        <v>17017</v>
      </c>
      <c r="E32" s="23">
        <f>IF(D32="","",C32/D32)</f>
        <v>1.0146911911617793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9</v>
      </c>
      <c r="C34" s="19">
        <f>SUM('1月:12月'!C34)</f>
        <v>31607</v>
      </c>
      <c r="D34" s="19">
        <f>SUM('1月:12月'!D34)</f>
        <v>33153</v>
      </c>
      <c r="E34" s="23">
        <f>IF(D34="","",C34/D34)</f>
        <v>0.95336771936174702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16</v>
      </c>
      <c r="B36" s="7" t="s">
        <v>8</v>
      </c>
      <c r="C36" s="19">
        <f>SUM('1月:12月'!C36)</f>
        <v>149657</v>
      </c>
      <c r="D36" s="19">
        <f>SUM('1月:12月'!D36)</f>
        <v>150915</v>
      </c>
      <c r="E36" s="23">
        <f>IF(D36="","",C36/D36)</f>
        <v>0.99166418182420568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9</v>
      </c>
      <c r="C38" s="19">
        <f>SUM('1月:12月'!C38)</f>
        <v>170278</v>
      </c>
      <c r="D38" s="19">
        <f>SUM('1月:12月'!D38)</f>
        <v>184534</v>
      </c>
      <c r="E38" s="23">
        <f>IF(D38="","",C38/D38)</f>
        <v>0.92274594383690811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17</v>
      </c>
      <c r="B40" s="7" t="s">
        <v>8</v>
      </c>
      <c r="C40" s="19">
        <f>SUM('1月:12月'!C40)</f>
        <v>1391769</v>
      </c>
      <c r="D40" s="19">
        <f>SUM('1月:12月'!D40)</f>
        <v>1448298</v>
      </c>
      <c r="E40" s="11">
        <f>IF(D40=0,"",C40/D40)</f>
        <v>0.96096866805035985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9</v>
      </c>
      <c r="C42" s="9">
        <f>SUM('1月:12月'!C42)</f>
        <v>1745518</v>
      </c>
      <c r="D42" s="9">
        <f>SUM('1月:12月'!D42)</f>
        <v>1812629</v>
      </c>
      <c r="E42" s="11">
        <f>IF(D42=0,"",C42/D42)</f>
        <v>0.96297587647555016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18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5"/>
      <c r="B1" s="115"/>
      <c r="C1" s="43" t="s">
        <v>27</v>
      </c>
      <c r="D1" s="44"/>
      <c r="E1" s="44"/>
      <c r="F1" s="116"/>
      <c r="G1" s="115"/>
    </row>
    <row r="2" spans="1:7" x14ac:dyDescent="0.15">
      <c r="A2" s="115"/>
      <c r="B2" s="115"/>
      <c r="C2" s="117"/>
      <c r="D2" s="118" t="s">
        <v>47</v>
      </c>
      <c r="E2" s="117"/>
      <c r="F2" s="115"/>
      <c r="G2" s="115"/>
    </row>
    <row r="5" spans="1:7" ht="14.25" thickBot="1" x14ac:dyDescent="0.2">
      <c r="A5" s="115"/>
      <c r="B5" s="119" t="s">
        <v>1</v>
      </c>
      <c r="C5" s="115"/>
      <c r="D5" s="115"/>
      <c r="E5" s="115"/>
      <c r="F5" s="45" t="s">
        <v>2</v>
      </c>
      <c r="G5" s="45"/>
    </row>
    <row r="6" spans="1:7" x14ac:dyDescent="0.15">
      <c r="A6" s="46" t="s">
        <v>3</v>
      </c>
      <c r="B6" s="47"/>
      <c r="C6" s="50" t="s">
        <v>48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1298</v>
      </c>
      <c r="D8" s="55">
        <v>1237</v>
      </c>
      <c r="E8" s="57">
        <v>1.0493128536782539</v>
      </c>
      <c r="F8" s="55">
        <v>1222</v>
      </c>
      <c r="G8" s="60">
        <v>1.0621931260229132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2202</v>
      </c>
      <c r="D10" s="62">
        <v>2084</v>
      </c>
      <c r="E10" s="57">
        <v>1.0566218809980805</v>
      </c>
      <c r="F10" s="55">
        <v>2025</v>
      </c>
      <c r="G10" s="63">
        <v>1.0874074074074074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5414</v>
      </c>
      <c r="D12" s="62">
        <v>4916</v>
      </c>
      <c r="E12" s="57">
        <v>1.1013018714401952</v>
      </c>
      <c r="F12" s="55">
        <v>4869</v>
      </c>
      <c r="G12" s="63">
        <v>1.1119326350379954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11391</v>
      </c>
      <c r="D14" s="62">
        <v>11455</v>
      </c>
      <c r="E14" s="57">
        <v>0.99441292012221738</v>
      </c>
      <c r="F14" s="55">
        <v>10882</v>
      </c>
      <c r="G14" s="63">
        <v>1.046774489983459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38793</v>
      </c>
      <c r="D16" s="62">
        <v>38058</v>
      </c>
      <c r="E16" s="57">
        <v>1.0193126280939619</v>
      </c>
      <c r="F16" s="55">
        <v>37897</v>
      </c>
      <c r="G16" s="63">
        <v>1.0236430324300076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42717</v>
      </c>
      <c r="D18" s="62">
        <v>42538</v>
      </c>
      <c r="E18" s="57">
        <v>1.0042080022568056</v>
      </c>
      <c r="F18" s="55">
        <v>42836</v>
      </c>
      <c r="G18" s="65">
        <v>0.99722196283499864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24372</v>
      </c>
      <c r="D20" s="62">
        <v>23771</v>
      </c>
      <c r="E20" s="57">
        <v>1.025282907744731</v>
      </c>
      <c r="F20" s="55">
        <v>21938</v>
      </c>
      <c r="G20" s="63">
        <v>1.1109490381985596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27824</v>
      </c>
      <c r="D22" s="62">
        <v>26169</v>
      </c>
      <c r="E22" s="57">
        <v>1.063242768160801</v>
      </c>
      <c r="F22" s="55">
        <v>25330</v>
      </c>
      <c r="G22" s="63">
        <v>1.0984603237268062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20600</v>
      </c>
      <c r="D24" s="62">
        <v>25079</v>
      </c>
      <c r="E24" s="57">
        <v>0.82140436221539936</v>
      </c>
      <c r="F24" s="55">
        <v>21393</v>
      </c>
      <c r="G24" s="63">
        <v>0.96293180012153512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28128</v>
      </c>
      <c r="D26" s="62">
        <v>30481</v>
      </c>
      <c r="E26" s="57">
        <v>0.92280436993536963</v>
      </c>
      <c r="F26" s="55">
        <v>26459</v>
      </c>
      <c r="G26" s="63">
        <v>1.0630787255754186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13911</v>
      </c>
      <c r="D28" s="62">
        <v>14547</v>
      </c>
      <c r="E28" s="57">
        <v>0.95627964528768816</v>
      </c>
      <c r="F28" s="55">
        <v>12772</v>
      </c>
      <c r="G28" s="63">
        <v>1.0891794550579392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14798</v>
      </c>
      <c r="D30" s="62">
        <v>16674</v>
      </c>
      <c r="E30" s="57">
        <v>0.88748950461796805</v>
      </c>
      <c r="F30" s="55">
        <v>15244</v>
      </c>
      <c r="G30" s="63">
        <v>0.97074258724744167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1520</v>
      </c>
      <c r="D32" s="62">
        <v>1384</v>
      </c>
      <c r="E32" s="57">
        <v>1.0982658959537572</v>
      </c>
      <c r="F32" s="55">
        <v>1479</v>
      </c>
      <c r="G32" s="63">
        <v>1.0277214334009466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2633</v>
      </c>
      <c r="D34" s="62">
        <v>2419</v>
      </c>
      <c r="E34" s="57">
        <v>1.0884663083918975</v>
      </c>
      <c r="F34" s="55">
        <v>2674</v>
      </c>
      <c r="G34" s="63">
        <v>0.98466716529543752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12291</v>
      </c>
      <c r="D36" s="62">
        <v>13368</v>
      </c>
      <c r="E36" s="57">
        <v>0.91943447037701975</v>
      </c>
      <c r="F36" s="55">
        <v>13612</v>
      </c>
      <c r="G36" s="63">
        <v>0.902953276520717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13615</v>
      </c>
      <c r="D38" s="62">
        <v>16329</v>
      </c>
      <c r="E38" s="57">
        <v>0.83379263886337196</v>
      </c>
      <c r="F38" s="55">
        <v>14055</v>
      </c>
      <c r="G38" s="63">
        <v>0.96869441479900387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118199</v>
      </c>
      <c r="D40" s="67">
        <v>122360</v>
      </c>
      <c r="E40" s="68">
        <v>0.96599378881987574</v>
      </c>
      <c r="F40" s="70">
        <v>115182</v>
      </c>
      <c r="G40" s="72">
        <v>1.026193328818739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143308</v>
      </c>
      <c r="D42" s="67">
        <v>148149</v>
      </c>
      <c r="E42" s="68">
        <v>0.96732343789023212</v>
      </c>
      <c r="F42" s="70">
        <v>139505</v>
      </c>
      <c r="G42" s="72">
        <v>1.0272606716605139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15"/>
      <c r="B45" s="117" t="s">
        <v>18</v>
      </c>
      <c r="C45" s="115"/>
      <c r="D45" s="115"/>
      <c r="E45" s="115"/>
      <c r="F45" s="115"/>
      <c r="G45" s="11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20"/>
      <c r="B1" s="120"/>
      <c r="C1" s="43" t="s">
        <v>27</v>
      </c>
      <c r="D1" s="44"/>
      <c r="E1" s="44"/>
      <c r="F1" s="121"/>
      <c r="G1" s="120"/>
    </row>
    <row r="2" spans="1:7" x14ac:dyDescent="0.15">
      <c r="A2" s="120"/>
      <c r="B2" s="120"/>
      <c r="C2" s="122"/>
      <c r="D2" s="123" t="s">
        <v>49</v>
      </c>
      <c r="E2" s="122"/>
      <c r="F2" s="120"/>
      <c r="G2" s="120"/>
    </row>
    <row r="5" spans="1:7" ht="14.25" thickBot="1" x14ac:dyDescent="0.2">
      <c r="A5" s="120"/>
      <c r="B5" s="124" t="s">
        <v>1</v>
      </c>
      <c r="C5" s="120"/>
      <c r="D5" s="120"/>
      <c r="E5" s="120"/>
      <c r="F5" s="45" t="s">
        <v>2</v>
      </c>
      <c r="G5" s="45"/>
    </row>
    <row r="6" spans="1:7" x14ac:dyDescent="0.15">
      <c r="A6" s="46" t="s">
        <v>3</v>
      </c>
      <c r="B6" s="47"/>
      <c r="C6" s="50" t="s">
        <v>50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1374</v>
      </c>
      <c r="D8" s="55">
        <v>1220</v>
      </c>
      <c r="E8" s="57">
        <v>1.1262295081967213</v>
      </c>
      <c r="F8" s="55">
        <v>1298</v>
      </c>
      <c r="G8" s="60">
        <v>1.0585516178736518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2400</v>
      </c>
      <c r="D10" s="62">
        <v>2158</v>
      </c>
      <c r="E10" s="57">
        <v>1.1121408711770158</v>
      </c>
      <c r="F10" s="55">
        <v>2202</v>
      </c>
      <c r="G10" s="63">
        <v>1.0899182561307903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5927</v>
      </c>
      <c r="D12" s="62">
        <v>5464</v>
      </c>
      <c r="E12" s="57">
        <v>1.0847364568081992</v>
      </c>
      <c r="F12" s="55">
        <v>5414</v>
      </c>
      <c r="G12" s="63">
        <v>1.0947543405984486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11868</v>
      </c>
      <c r="D14" s="62">
        <v>11577</v>
      </c>
      <c r="E14" s="57">
        <v>1.0251360456076704</v>
      </c>
      <c r="F14" s="55">
        <v>11391</v>
      </c>
      <c r="G14" s="63">
        <v>1.0418751646036344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39497</v>
      </c>
      <c r="D16" s="62">
        <v>40170</v>
      </c>
      <c r="E16" s="57">
        <v>0.98324620363455317</v>
      </c>
      <c r="F16" s="55">
        <v>38793</v>
      </c>
      <c r="G16" s="63">
        <v>1.0181476039491661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45406</v>
      </c>
      <c r="D18" s="62">
        <v>46125</v>
      </c>
      <c r="E18" s="57">
        <v>0.98441192411924117</v>
      </c>
      <c r="F18" s="55">
        <v>42717</v>
      </c>
      <c r="G18" s="65">
        <v>1.0629491771425896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23675</v>
      </c>
      <c r="D20" s="62">
        <v>23951</v>
      </c>
      <c r="E20" s="57">
        <v>0.98847647279863049</v>
      </c>
      <c r="F20" s="55">
        <v>24372</v>
      </c>
      <c r="G20" s="63">
        <v>0.97140160840308554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27768</v>
      </c>
      <c r="D22" s="62">
        <v>28977</v>
      </c>
      <c r="E22" s="57">
        <v>0.95827725437415878</v>
      </c>
      <c r="F22" s="55">
        <v>27824</v>
      </c>
      <c r="G22" s="63">
        <v>0.99798734905117881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23568</v>
      </c>
      <c r="D24" s="62">
        <v>21911</v>
      </c>
      <c r="E24" s="57">
        <v>1.0756241157409521</v>
      </c>
      <c r="F24" s="55">
        <v>20600</v>
      </c>
      <c r="G24" s="63">
        <v>1.1440776699029127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29998</v>
      </c>
      <c r="D26" s="62">
        <v>28484</v>
      </c>
      <c r="E26" s="57">
        <v>1.0531526471001265</v>
      </c>
      <c r="F26" s="55">
        <v>28128</v>
      </c>
      <c r="G26" s="63">
        <v>1.0664817974971559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13423</v>
      </c>
      <c r="D28" s="62">
        <v>13283</v>
      </c>
      <c r="E28" s="57">
        <v>1.010539787698562</v>
      </c>
      <c r="F28" s="55">
        <v>13911</v>
      </c>
      <c r="G28" s="63">
        <v>0.96491984760261662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16284</v>
      </c>
      <c r="D30" s="62">
        <v>17498</v>
      </c>
      <c r="E30" s="57">
        <v>0.93062064235912678</v>
      </c>
      <c r="F30" s="55">
        <v>14798</v>
      </c>
      <c r="G30" s="63">
        <v>1.1004189755372347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1376</v>
      </c>
      <c r="D32" s="62">
        <v>1400</v>
      </c>
      <c r="E32" s="57">
        <v>0.98285714285714287</v>
      </c>
      <c r="F32" s="55">
        <v>1520</v>
      </c>
      <c r="G32" s="63">
        <v>0.90526315789473688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3182</v>
      </c>
      <c r="D34" s="62">
        <v>2765</v>
      </c>
      <c r="E34" s="57">
        <v>1.1508137432188066</v>
      </c>
      <c r="F34" s="55">
        <v>2633</v>
      </c>
      <c r="G34" s="63">
        <v>1.2085074060007597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12996</v>
      </c>
      <c r="D36" s="62">
        <v>12684</v>
      </c>
      <c r="E36" s="57">
        <v>1.0245979186376537</v>
      </c>
      <c r="F36" s="55">
        <v>12291</v>
      </c>
      <c r="G36" s="63">
        <v>1.0573590432023432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15376</v>
      </c>
      <c r="D38" s="62">
        <v>14298</v>
      </c>
      <c r="E38" s="57">
        <v>1.0753951601622604</v>
      </c>
      <c r="F38" s="55">
        <v>13615</v>
      </c>
      <c r="G38" s="63">
        <v>1.1293426367976496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121836</v>
      </c>
      <c r="D40" s="67">
        <v>120083</v>
      </c>
      <c r="E40" s="68">
        <v>1.0145982362199479</v>
      </c>
      <c r="F40" s="70">
        <v>118199</v>
      </c>
      <c r="G40" s="72">
        <v>1.0307701418793729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152282</v>
      </c>
      <c r="D42" s="67">
        <v>151882</v>
      </c>
      <c r="E42" s="68">
        <v>1.0026336234708524</v>
      </c>
      <c r="F42" s="70">
        <v>143308</v>
      </c>
      <c r="G42" s="72">
        <v>1.0626203701119268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20"/>
      <c r="B45" s="122" t="s">
        <v>18</v>
      </c>
      <c r="C45" s="120"/>
      <c r="D45" s="120"/>
      <c r="E45" s="120"/>
      <c r="F45" s="120"/>
      <c r="G45" s="12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25"/>
      <c r="B1" s="125"/>
      <c r="C1" s="43" t="s">
        <v>27</v>
      </c>
      <c r="D1" s="44"/>
      <c r="E1" s="44"/>
      <c r="F1" s="126"/>
      <c r="G1" s="125"/>
    </row>
    <row r="2" spans="1:7" x14ac:dyDescent="0.15">
      <c r="A2" s="125"/>
      <c r="B2" s="125"/>
      <c r="C2" s="127"/>
      <c r="D2" s="128" t="s">
        <v>51</v>
      </c>
      <c r="E2" s="127"/>
      <c r="F2" s="125"/>
      <c r="G2" s="125"/>
    </row>
    <row r="5" spans="1:7" ht="14.25" thickBot="1" x14ac:dyDescent="0.2">
      <c r="A5" s="125"/>
      <c r="B5" s="129" t="s">
        <v>1</v>
      </c>
      <c r="C5" s="125"/>
      <c r="D5" s="125"/>
      <c r="E5" s="125"/>
      <c r="F5" s="45" t="s">
        <v>2</v>
      </c>
      <c r="G5" s="45"/>
    </row>
    <row r="6" spans="1:7" x14ac:dyDescent="0.15">
      <c r="A6" s="46" t="s">
        <v>3</v>
      </c>
      <c r="B6" s="47"/>
      <c r="C6" s="50" t="s">
        <v>52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1479</v>
      </c>
      <c r="D8" s="55">
        <v>1283</v>
      </c>
      <c r="E8" s="57">
        <v>1.1527669524551831</v>
      </c>
      <c r="F8" s="55">
        <v>1374</v>
      </c>
      <c r="G8" s="60">
        <v>1.0764192139737991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2391</v>
      </c>
      <c r="D10" s="62">
        <v>2094</v>
      </c>
      <c r="E10" s="57">
        <v>1.1418338108882522</v>
      </c>
      <c r="F10" s="55">
        <v>2400</v>
      </c>
      <c r="G10" s="63">
        <v>0.99624999999999997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5403</v>
      </c>
      <c r="D12" s="62">
        <v>5482</v>
      </c>
      <c r="E12" s="57">
        <v>0.98558920102152503</v>
      </c>
      <c r="F12" s="55">
        <v>5927</v>
      </c>
      <c r="G12" s="63">
        <v>0.91159102412687698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11284</v>
      </c>
      <c r="D14" s="62">
        <v>11432</v>
      </c>
      <c r="E14" s="57">
        <v>0.9870538838348496</v>
      </c>
      <c r="F14" s="55">
        <v>11868</v>
      </c>
      <c r="G14" s="63">
        <v>0.9507920458375464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36984</v>
      </c>
      <c r="D16" s="62">
        <v>40281</v>
      </c>
      <c r="E16" s="57">
        <v>0.91814999627616001</v>
      </c>
      <c r="F16" s="55">
        <v>39497</v>
      </c>
      <c r="G16" s="63">
        <v>0.93637491455047217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44806</v>
      </c>
      <c r="D18" s="62">
        <v>45948</v>
      </c>
      <c r="E18" s="57">
        <v>0.9751458170105336</v>
      </c>
      <c r="F18" s="55">
        <v>45406</v>
      </c>
      <c r="G18" s="65">
        <v>0.98678588732766592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23448</v>
      </c>
      <c r="D20" s="62">
        <v>23625</v>
      </c>
      <c r="E20" s="57">
        <v>0.99250793650793656</v>
      </c>
      <c r="F20" s="55">
        <v>23675</v>
      </c>
      <c r="G20" s="63">
        <v>0.99041182682154172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28084</v>
      </c>
      <c r="D22" s="62">
        <v>28049</v>
      </c>
      <c r="E22" s="57">
        <v>1.0012478163214376</v>
      </c>
      <c r="F22" s="55">
        <v>27768</v>
      </c>
      <c r="G22" s="63">
        <v>1.0113800057620281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24081</v>
      </c>
      <c r="D24" s="62">
        <v>21647</v>
      </c>
      <c r="E24" s="57">
        <v>1.1124405229362035</v>
      </c>
      <c r="F24" s="55">
        <v>23568</v>
      </c>
      <c r="G24" s="63">
        <v>1.0217668024439919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29607</v>
      </c>
      <c r="D26" s="62">
        <v>31314</v>
      </c>
      <c r="E26" s="57">
        <v>0.94548764131059593</v>
      </c>
      <c r="F26" s="55">
        <v>29998</v>
      </c>
      <c r="G26" s="63">
        <v>0.98696579771984794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14201</v>
      </c>
      <c r="D28" s="62">
        <v>12565</v>
      </c>
      <c r="E28" s="57">
        <v>1.1302029446876243</v>
      </c>
      <c r="F28" s="55">
        <v>13423</v>
      </c>
      <c r="G28" s="63">
        <v>1.0579602175370633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15537</v>
      </c>
      <c r="D30" s="62">
        <v>17360</v>
      </c>
      <c r="E30" s="57">
        <v>0.89498847926267278</v>
      </c>
      <c r="F30" s="55">
        <v>16284</v>
      </c>
      <c r="G30" s="63">
        <v>0.95412675018422988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1276</v>
      </c>
      <c r="D32" s="62">
        <v>1163</v>
      </c>
      <c r="E32" s="57">
        <v>1.0971625107480654</v>
      </c>
      <c r="F32" s="55">
        <v>1376</v>
      </c>
      <c r="G32" s="63">
        <v>0.92732558139534882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2912</v>
      </c>
      <c r="D34" s="62">
        <v>2656</v>
      </c>
      <c r="E34" s="57">
        <v>1.0963855421686699</v>
      </c>
      <c r="F34" s="55">
        <v>3182</v>
      </c>
      <c r="G34" s="63">
        <v>0.9151477058453803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12629</v>
      </c>
      <c r="D36" s="62">
        <v>11833</v>
      </c>
      <c r="E36" s="57">
        <v>1.0672695005493114</v>
      </c>
      <c r="F36" s="55">
        <v>12996</v>
      </c>
      <c r="G36" s="63">
        <v>0.97176054170514004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15041</v>
      </c>
      <c r="D38" s="62">
        <v>13347</v>
      </c>
      <c r="E38" s="57">
        <v>1.1269199070952274</v>
      </c>
      <c r="F38" s="55">
        <v>15376</v>
      </c>
      <c r="G38" s="63">
        <v>0.97821279916753379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119501</v>
      </c>
      <c r="D40" s="67">
        <v>117879</v>
      </c>
      <c r="E40" s="68">
        <v>1.0137598724115406</v>
      </c>
      <c r="F40" s="70">
        <v>121836</v>
      </c>
      <c r="G40" s="72">
        <v>0.98083489280672376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149662</v>
      </c>
      <c r="D42" s="67">
        <v>152200</v>
      </c>
      <c r="E42" s="68">
        <v>0.9833245729303548</v>
      </c>
      <c r="F42" s="70">
        <v>152282</v>
      </c>
      <c r="G42" s="72">
        <v>0.98279507755348627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25"/>
      <c r="B45" s="127" t="s">
        <v>18</v>
      </c>
      <c r="C45" s="125"/>
      <c r="D45" s="125"/>
      <c r="E45" s="125"/>
      <c r="F45" s="125"/>
      <c r="G45" s="12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30"/>
      <c r="B1" s="130"/>
      <c r="C1" s="43" t="s">
        <v>27</v>
      </c>
      <c r="D1" s="44"/>
      <c r="E1" s="44"/>
      <c r="F1" s="131"/>
      <c r="G1" s="130"/>
    </row>
    <row r="2" spans="1:7" x14ac:dyDescent="0.15">
      <c r="A2" s="130"/>
      <c r="B2" s="130"/>
      <c r="C2" s="132"/>
      <c r="D2" s="133" t="s">
        <v>53</v>
      </c>
      <c r="E2" s="132"/>
      <c r="F2" s="130"/>
      <c r="G2" s="130"/>
    </row>
    <row r="5" spans="1:7" ht="14.25" thickBot="1" x14ac:dyDescent="0.2">
      <c r="A5" s="130"/>
      <c r="B5" s="134" t="s">
        <v>1</v>
      </c>
      <c r="C5" s="130"/>
      <c r="D5" s="130"/>
      <c r="E5" s="130"/>
      <c r="F5" s="45" t="s">
        <v>2</v>
      </c>
      <c r="G5" s="45"/>
    </row>
    <row r="6" spans="1:7" x14ac:dyDescent="0.15">
      <c r="A6" s="46" t="s">
        <v>3</v>
      </c>
      <c r="B6" s="47"/>
      <c r="C6" s="50" t="s">
        <v>54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1292</v>
      </c>
      <c r="D8" s="55">
        <v>1374</v>
      </c>
      <c r="E8" s="57">
        <v>0.94032023289665212</v>
      </c>
      <c r="F8" s="55">
        <v>1479</v>
      </c>
      <c r="G8" s="60">
        <v>0.87356321839080464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2178</v>
      </c>
      <c r="D10" s="62">
        <v>2121</v>
      </c>
      <c r="E10" s="57">
        <v>1.0268741159830268</v>
      </c>
      <c r="F10" s="55">
        <v>2391</v>
      </c>
      <c r="G10" s="63">
        <v>0.9109159347553325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5273</v>
      </c>
      <c r="D12" s="62">
        <v>5173</v>
      </c>
      <c r="E12" s="57">
        <v>1.01933114247052</v>
      </c>
      <c r="F12" s="55">
        <v>5403</v>
      </c>
      <c r="G12" s="63">
        <v>0.97593929298537851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11312</v>
      </c>
      <c r="D14" s="62">
        <v>11282</v>
      </c>
      <c r="E14" s="57">
        <v>1.0026591029959226</v>
      </c>
      <c r="F14" s="55">
        <v>11284</v>
      </c>
      <c r="G14" s="63">
        <v>1.0024813895781637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41133</v>
      </c>
      <c r="D16" s="62">
        <v>39447</v>
      </c>
      <c r="E16" s="57">
        <v>1.0427408928435622</v>
      </c>
      <c r="F16" s="55">
        <v>36984</v>
      </c>
      <c r="G16" s="63">
        <v>1.1121836469824788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45737</v>
      </c>
      <c r="D18" s="62">
        <v>44255</v>
      </c>
      <c r="E18" s="57">
        <v>1.0334877414981358</v>
      </c>
      <c r="F18" s="55">
        <v>44806</v>
      </c>
      <c r="G18" s="65">
        <v>1.0207784671695754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22858</v>
      </c>
      <c r="D20" s="62">
        <v>22609</v>
      </c>
      <c r="E20" s="57">
        <v>1.0110133132823211</v>
      </c>
      <c r="F20" s="55">
        <v>23448</v>
      </c>
      <c r="G20" s="63">
        <v>0.97483793926987372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27161</v>
      </c>
      <c r="D22" s="62">
        <v>26720</v>
      </c>
      <c r="E22" s="57">
        <v>1.0165044910179641</v>
      </c>
      <c r="F22" s="55">
        <v>28084</v>
      </c>
      <c r="G22" s="63">
        <v>0.96713431135165928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22491</v>
      </c>
      <c r="D24" s="62">
        <v>21890</v>
      </c>
      <c r="E24" s="57">
        <v>1.0274554591137506</v>
      </c>
      <c r="F24" s="55">
        <v>24081</v>
      </c>
      <c r="G24" s="63">
        <v>0.93397284165939953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27543</v>
      </c>
      <c r="D26" s="62">
        <v>28359</v>
      </c>
      <c r="E26" s="57">
        <v>0.97122606579921722</v>
      </c>
      <c r="F26" s="55">
        <v>29607</v>
      </c>
      <c r="G26" s="63">
        <v>0.9302867565102847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13433</v>
      </c>
      <c r="D28" s="62">
        <v>13079</v>
      </c>
      <c r="E28" s="57">
        <v>1.0270662894716722</v>
      </c>
      <c r="F28" s="55">
        <v>14201</v>
      </c>
      <c r="G28" s="63">
        <v>0.9459193014576438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21058</v>
      </c>
      <c r="D30" s="62">
        <v>18628</v>
      </c>
      <c r="E30" s="57">
        <v>1.1304487867726003</v>
      </c>
      <c r="F30" s="55">
        <v>15537</v>
      </c>
      <c r="G30" s="63">
        <v>1.3553453047563879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1544</v>
      </c>
      <c r="D32" s="62">
        <v>1437</v>
      </c>
      <c r="E32" s="57">
        <v>1.0744606819763396</v>
      </c>
      <c r="F32" s="55">
        <v>1276</v>
      </c>
      <c r="G32" s="63">
        <v>1.2100313479623825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3069</v>
      </c>
      <c r="D34" s="62">
        <v>2833</v>
      </c>
      <c r="E34" s="57">
        <v>1.0833039181080126</v>
      </c>
      <c r="F34" s="55">
        <v>2912</v>
      </c>
      <c r="G34" s="63">
        <v>1.0539148351648351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14203</v>
      </c>
      <c r="D36" s="62">
        <v>13473</v>
      </c>
      <c r="E36" s="57">
        <v>1.0541824389519781</v>
      </c>
      <c r="F36" s="55">
        <v>12629</v>
      </c>
      <c r="G36" s="63">
        <v>1.1246337793966268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16828</v>
      </c>
      <c r="D38" s="62">
        <v>14933</v>
      </c>
      <c r="E38" s="57">
        <v>1.1269001540212951</v>
      </c>
      <c r="F38" s="55">
        <v>15041</v>
      </c>
      <c r="G38" s="63">
        <v>1.118808589854398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122227</v>
      </c>
      <c r="D40" s="67">
        <v>118482</v>
      </c>
      <c r="E40" s="68">
        <v>1.0316081767694671</v>
      </c>
      <c r="F40" s="70">
        <v>119501</v>
      </c>
      <c r="G40" s="72">
        <v>1.0228115245897524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154886</v>
      </c>
      <c r="D42" s="67">
        <v>149131</v>
      </c>
      <c r="E42" s="68">
        <v>1.0385902327483889</v>
      </c>
      <c r="F42" s="70">
        <v>149662</v>
      </c>
      <c r="G42" s="72">
        <v>1.0349053199877056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30"/>
      <c r="B45" s="132" t="s">
        <v>18</v>
      </c>
      <c r="C45" s="130"/>
      <c r="D45" s="130"/>
      <c r="E45" s="130"/>
      <c r="F45" s="130"/>
      <c r="G45" s="130"/>
    </row>
  </sheetData>
  <mergeCells count="125">
    <mergeCell ref="A6:B7"/>
    <mergeCell ref="C6:C7"/>
    <mergeCell ref="D6:D7"/>
    <mergeCell ref="E6:E7"/>
    <mergeCell ref="F6:F7"/>
    <mergeCell ref="G6:G7"/>
    <mergeCell ref="F18:F19"/>
    <mergeCell ref="G18:G19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F26:F27"/>
    <mergeCell ref="G26:G27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F34:F35"/>
    <mergeCell ref="G34:G35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42:F43"/>
    <mergeCell ref="G42:G43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C1:E1"/>
    <mergeCell ref="F5:G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38"/>
      <c r="B1" s="38"/>
      <c r="C1" s="43" t="s">
        <v>0</v>
      </c>
      <c r="D1" s="44"/>
      <c r="E1" s="44"/>
      <c r="F1" s="39"/>
      <c r="G1" s="38"/>
    </row>
    <row r="2" spans="1:7" x14ac:dyDescent="0.15">
      <c r="A2" s="38"/>
      <c r="B2" s="38"/>
      <c r="C2" s="40"/>
      <c r="D2" s="41" t="s">
        <v>21</v>
      </c>
      <c r="E2" s="40"/>
      <c r="F2" s="38"/>
      <c r="G2" s="38"/>
    </row>
    <row r="5" spans="1:7" ht="14.25" thickBot="1" x14ac:dyDescent="0.2">
      <c r="A5" s="38"/>
      <c r="B5" s="42" t="s">
        <v>1</v>
      </c>
      <c r="C5" s="38"/>
      <c r="D5" s="38"/>
      <c r="E5" s="38"/>
      <c r="F5" s="45" t="s">
        <v>2</v>
      </c>
      <c r="G5" s="45"/>
    </row>
    <row r="6" spans="1:7" x14ac:dyDescent="0.15">
      <c r="A6" s="46" t="s">
        <v>3</v>
      </c>
      <c r="B6" s="47"/>
      <c r="C6" s="50" t="s">
        <v>22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7</v>
      </c>
      <c r="B8" s="51" t="s">
        <v>8</v>
      </c>
      <c r="C8" s="55">
        <v>1333</v>
      </c>
      <c r="D8" s="55">
        <v>1399</v>
      </c>
      <c r="E8" s="57">
        <v>0.95282344531808438</v>
      </c>
      <c r="F8" s="55">
        <v>1374</v>
      </c>
      <c r="G8" s="60">
        <v>0.970160116448326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2145</v>
      </c>
      <c r="D10" s="62">
        <v>2220</v>
      </c>
      <c r="E10" s="57">
        <v>0.96621621621621623</v>
      </c>
      <c r="F10" s="55">
        <v>2121</v>
      </c>
      <c r="G10" s="63">
        <v>1.0113154172560113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10</v>
      </c>
      <c r="B12" s="51" t="s">
        <v>8</v>
      </c>
      <c r="C12" s="55">
        <v>4062</v>
      </c>
      <c r="D12" s="62">
        <v>5097</v>
      </c>
      <c r="E12" s="57">
        <v>0.79693937610359034</v>
      </c>
      <c r="F12" s="55">
        <v>5173</v>
      </c>
      <c r="G12" s="63">
        <v>0.7852310071525227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10714</v>
      </c>
      <c r="D14" s="62">
        <v>11133</v>
      </c>
      <c r="E14" s="57">
        <v>0.96236414263900116</v>
      </c>
      <c r="F14" s="55">
        <v>11282</v>
      </c>
      <c r="G14" s="63">
        <v>0.94965431661053001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11</v>
      </c>
      <c r="B16" s="51" t="s">
        <v>8</v>
      </c>
      <c r="C16" s="62">
        <v>39093</v>
      </c>
      <c r="D16" s="62">
        <v>39302</v>
      </c>
      <c r="E16" s="57">
        <v>0.99468220446796596</v>
      </c>
      <c r="F16" s="55">
        <v>39447</v>
      </c>
      <c r="G16" s="63">
        <v>0.99102593353106705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44244</v>
      </c>
      <c r="D18" s="62">
        <v>44665</v>
      </c>
      <c r="E18" s="57">
        <v>0.9905742751595209</v>
      </c>
      <c r="F18" s="55">
        <v>44255</v>
      </c>
      <c r="G18" s="65">
        <v>0.99975144051519604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12</v>
      </c>
      <c r="B20" s="51" t="s">
        <v>8</v>
      </c>
      <c r="C20" s="62">
        <v>21796</v>
      </c>
      <c r="D20" s="62">
        <v>23612</v>
      </c>
      <c r="E20" s="57">
        <v>0.92308995426054552</v>
      </c>
      <c r="F20" s="55">
        <v>22609</v>
      </c>
      <c r="G20" s="63">
        <v>0.96404086868061389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24524</v>
      </c>
      <c r="D22" s="62">
        <v>28506</v>
      </c>
      <c r="E22" s="57">
        <v>0.86031011015224867</v>
      </c>
      <c r="F22" s="55">
        <v>26720</v>
      </c>
      <c r="G22" s="63">
        <v>0.917814371257485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13</v>
      </c>
      <c r="B24" s="51" t="s">
        <v>8</v>
      </c>
      <c r="C24" s="62">
        <v>19987</v>
      </c>
      <c r="D24" s="62">
        <v>24171</v>
      </c>
      <c r="E24" s="57">
        <v>0.82690000413718923</v>
      </c>
      <c r="F24" s="55">
        <v>21890</v>
      </c>
      <c r="G24" s="63">
        <v>0.91306532663316586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28145</v>
      </c>
      <c r="D26" s="62">
        <v>33502</v>
      </c>
      <c r="E26" s="57">
        <v>0.84009909856127996</v>
      </c>
      <c r="F26" s="55">
        <v>28359</v>
      </c>
      <c r="G26" s="63">
        <v>0.99245389470714762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14</v>
      </c>
      <c r="B28" s="51" t="s">
        <v>8</v>
      </c>
      <c r="C28" s="62">
        <v>11756</v>
      </c>
      <c r="D28" s="62">
        <v>11815</v>
      </c>
      <c r="E28" s="57">
        <v>0.99500634786288611</v>
      </c>
      <c r="F28" s="55">
        <v>13079</v>
      </c>
      <c r="G28" s="63">
        <v>0.89884547748298804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17457</v>
      </c>
      <c r="D30" s="62">
        <v>15541</v>
      </c>
      <c r="E30" s="57">
        <v>1.1232867897818672</v>
      </c>
      <c r="F30" s="55">
        <v>18628</v>
      </c>
      <c r="G30" s="63">
        <v>0.93713764225896501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15</v>
      </c>
      <c r="B32" s="51" t="s">
        <v>8</v>
      </c>
      <c r="C32" s="62">
        <v>1550</v>
      </c>
      <c r="D32" s="62">
        <v>1609</v>
      </c>
      <c r="E32" s="57">
        <v>0.96333126165320071</v>
      </c>
      <c r="F32" s="55">
        <v>1437</v>
      </c>
      <c r="G32" s="63">
        <v>1.0786360473208072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2553</v>
      </c>
      <c r="D34" s="62">
        <v>2992</v>
      </c>
      <c r="E34" s="57">
        <v>0.85327540106951871</v>
      </c>
      <c r="F34" s="55">
        <v>2833</v>
      </c>
      <c r="G34" s="63">
        <v>0.90116484292269683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16</v>
      </c>
      <c r="B36" s="51" t="s">
        <v>8</v>
      </c>
      <c r="C36" s="62">
        <v>12486</v>
      </c>
      <c r="D36" s="62">
        <v>14185</v>
      </c>
      <c r="E36" s="57">
        <v>0.88022559041240744</v>
      </c>
      <c r="F36" s="55">
        <v>13473</v>
      </c>
      <c r="G36" s="63">
        <v>0.92674237363616119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13623</v>
      </c>
      <c r="D38" s="62">
        <v>16754</v>
      </c>
      <c r="E38" s="57">
        <v>0.81311925510325889</v>
      </c>
      <c r="F38" s="55">
        <v>14933</v>
      </c>
      <c r="G38" s="63">
        <v>0.91227482756311529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17</v>
      </c>
      <c r="B40" s="51" t="s">
        <v>8</v>
      </c>
      <c r="C40" s="67">
        <v>112063</v>
      </c>
      <c r="D40" s="67">
        <v>121190</v>
      </c>
      <c r="E40" s="68">
        <v>0.92468850565228156</v>
      </c>
      <c r="F40" s="70">
        <v>118482</v>
      </c>
      <c r="G40" s="72">
        <v>0.94582299421009097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143405</v>
      </c>
      <c r="D42" s="67">
        <v>155313</v>
      </c>
      <c r="E42" s="68">
        <v>0.92332901946392121</v>
      </c>
      <c r="F42" s="70">
        <v>149131</v>
      </c>
      <c r="G42" s="72">
        <v>0.96160422715599037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38"/>
      <c r="B45" s="40" t="s">
        <v>18</v>
      </c>
      <c r="C45" s="38"/>
      <c r="D45" s="38"/>
      <c r="E45" s="38"/>
      <c r="F45" s="38"/>
      <c r="G45" s="38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0"/>
      <c r="B1" s="80"/>
      <c r="C1" s="43" t="s">
        <v>0</v>
      </c>
      <c r="D1" s="44"/>
      <c r="E1" s="44"/>
      <c r="F1" s="81"/>
      <c r="G1" s="80"/>
    </row>
    <row r="2" spans="1:7" x14ac:dyDescent="0.15">
      <c r="A2" s="80"/>
      <c r="B2" s="80"/>
      <c r="C2" s="82"/>
      <c r="D2" s="83" t="s">
        <v>23</v>
      </c>
      <c r="E2" s="82"/>
      <c r="F2" s="80"/>
      <c r="G2" s="80"/>
    </row>
    <row r="5" spans="1:7" ht="14.25" thickBot="1" x14ac:dyDescent="0.2">
      <c r="A5" s="80"/>
      <c r="B5" s="84" t="s">
        <v>1</v>
      </c>
      <c r="C5" s="80"/>
      <c r="D5" s="80"/>
      <c r="E5" s="80"/>
      <c r="F5" s="45" t="s">
        <v>2</v>
      </c>
      <c r="G5" s="45"/>
    </row>
    <row r="6" spans="1:7" x14ac:dyDescent="0.15">
      <c r="A6" s="46" t="s">
        <v>3</v>
      </c>
      <c r="B6" s="47"/>
      <c r="C6" s="50" t="s">
        <v>24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7</v>
      </c>
      <c r="B8" s="51" t="s">
        <v>8</v>
      </c>
      <c r="C8" s="55">
        <v>1411</v>
      </c>
      <c r="D8" s="55">
        <v>1443</v>
      </c>
      <c r="E8" s="57">
        <v>0.97782397782397779</v>
      </c>
      <c r="F8" s="55">
        <v>1333</v>
      </c>
      <c r="G8" s="60">
        <v>1.0585146286571643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2191</v>
      </c>
      <c r="D10" s="62">
        <v>2337</v>
      </c>
      <c r="E10" s="57">
        <v>0.93752674368848954</v>
      </c>
      <c r="F10" s="55">
        <v>2145</v>
      </c>
      <c r="G10" s="63">
        <v>1.0214452214452214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10</v>
      </c>
      <c r="B12" s="51" t="s">
        <v>8</v>
      </c>
      <c r="C12" s="55">
        <v>5435</v>
      </c>
      <c r="D12" s="62">
        <v>5363</v>
      </c>
      <c r="E12" s="57">
        <v>1.0134253216483311</v>
      </c>
      <c r="F12" s="55">
        <v>4062</v>
      </c>
      <c r="G12" s="63">
        <v>1.3380108321024127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10634</v>
      </c>
      <c r="D14" s="62">
        <v>10958</v>
      </c>
      <c r="E14" s="57">
        <v>0.97043256068625661</v>
      </c>
      <c r="F14" s="55">
        <v>10714</v>
      </c>
      <c r="G14" s="63">
        <v>0.99253313421691247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11</v>
      </c>
      <c r="B16" s="51" t="s">
        <v>8</v>
      </c>
      <c r="C16" s="62">
        <v>35139</v>
      </c>
      <c r="D16" s="62">
        <v>37728</v>
      </c>
      <c r="E16" s="57">
        <v>0.93137722646310428</v>
      </c>
      <c r="F16" s="55">
        <v>39093</v>
      </c>
      <c r="G16" s="63">
        <v>0.89885657278796716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41275</v>
      </c>
      <c r="D18" s="62">
        <v>41737</v>
      </c>
      <c r="E18" s="57">
        <v>0.98893068500371373</v>
      </c>
      <c r="F18" s="55">
        <v>44244</v>
      </c>
      <c r="G18" s="65">
        <v>0.93289485579965647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12</v>
      </c>
      <c r="B20" s="51" t="s">
        <v>8</v>
      </c>
      <c r="C20" s="62">
        <v>22096</v>
      </c>
      <c r="D20" s="62">
        <v>22631</v>
      </c>
      <c r="E20" s="57">
        <v>0.97635986036852107</v>
      </c>
      <c r="F20" s="55">
        <v>21796</v>
      </c>
      <c r="G20" s="63">
        <v>1.0137639933932832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26413</v>
      </c>
      <c r="D22" s="62">
        <v>29494</v>
      </c>
      <c r="E22" s="57">
        <v>0.8955380755407879</v>
      </c>
      <c r="F22" s="55">
        <v>24524</v>
      </c>
      <c r="G22" s="63">
        <v>1.0770265862012722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13</v>
      </c>
      <c r="B24" s="51" t="s">
        <v>8</v>
      </c>
      <c r="C24" s="62">
        <v>19753</v>
      </c>
      <c r="D24" s="62">
        <v>22088</v>
      </c>
      <c r="E24" s="57">
        <v>0.89428649040202823</v>
      </c>
      <c r="F24" s="55">
        <v>19987</v>
      </c>
      <c r="G24" s="63">
        <v>0.98829239005353475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26893</v>
      </c>
      <c r="D26" s="62">
        <v>34709</v>
      </c>
      <c r="E26" s="57">
        <v>0.7748134489613645</v>
      </c>
      <c r="F26" s="55">
        <v>28145</v>
      </c>
      <c r="G26" s="63">
        <v>0.95551607745603129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14</v>
      </c>
      <c r="B28" s="51" t="s">
        <v>8</v>
      </c>
      <c r="C28" s="62">
        <v>10099</v>
      </c>
      <c r="D28" s="62">
        <v>13679</v>
      </c>
      <c r="E28" s="57">
        <v>0.73828496235104901</v>
      </c>
      <c r="F28" s="55">
        <v>11756</v>
      </c>
      <c r="G28" s="63">
        <v>0.85905069751616192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15318</v>
      </c>
      <c r="D30" s="62">
        <v>13353</v>
      </c>
      <c r="E30" s="57">
        <v>1.1471579420354976</v>
      </c>
      <c r="F30" s="55">
        <v>17457</v>
      </c>
      <c r="G30" s="63">
        <v>0.87747035573122534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15</v>
      </c>
      <c r="B32" s="51" t="s">
        <v>8</v>
      </c>
      <c r="C32" s="62">
        <v>1472</v>
      </c>
      <c r="D32" s="62">
        <v>1556</v>
      </c>
      <c r="E32" s="57">
        <v>0.94601542416452444</v>
      </c>
      <c r="F32" s="55">
        <v>1550</v>
      </c>
      <c r="G32" s="63">
        <v>0.94967741935483874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2473</v>
      </c>
      <c r="D34" s="62">
        <v>3128</v>
      </c>
      <c r="E34" s="57">
        <v>0.7906010230179028</v>
      </c>
      <c r="F34" s="55">
        <v>2553</v>
      </c>
      <c r="G34" s="63">
        <v>0.96866431649040341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16</v>
      </c>
      <c r="B36" s="51" t="s">
        <v>8</v>
      </c>
      <c r="C36" s="62">
        <v>10204</v>
      </c>
      <c r="D36" s="62">
        <v>11567</v>
      </c>
      <c r="E36" s="57">
        <v>0.88216477911299385</v>
      </c>
      <c r="F36" s="55">
        <v>12486</v>
      </c>
      <c r="G36" s="63">
        <v>0.81723530353996476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10554</v>
      </c>
      <c r="D38" s="62">
        <v>12817</v>
      </c>
      <c r="E38" s="57">
        <v>0.82343762190840286</v>
      </c>
      <c r="F38" s="55">
        <v>13623</v>
      </c>
      <c r="G38" s="63">
        <v>0.7747192248403435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17</v>
      </c>
      <c r="B40" s="51" t="s">
        <v>8</v>
      </c>
      <c r="C40" s="67">
        <v>105609</v>
      </c>
      <c r="D40" s="67">
        <v>116055</v>
      </c>
      <c r="E40" s="68">
        <v>0.90999095256559392</v>
      </c>
      <c r="F40" s="70">
        <v>112063</v>
      </c>
      <c r="G40" s="72">
        <v>0.94240739583984012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135751</v>
      </c>
      <c r="D42" s="67">
        <v>148533</v>
      </c>
      <c r="E42" s="68">
        <v>0.91394504924831521</v>
      </c>
      <c r="F42" s="70">
        <v>143405</v>
      </c>
      <c r="G42" s="72">
        <v>0.94662668665667171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80"/>
      <c r="B45" s="82" t="s">
        <v>18</v>
      </c>
      <c r="C45" s="80"/>
      <c r="D45" s="80"/>
      <c r="E45" s="80"/>
      <c r="F45" s="80"/>
      <c r="G45" s="80"/>
    </row>
  </sheetData>
  <mergeCells count="125">
    <mergeCell ref="F42:F43"/>
    <mergeCell ref="G42:G43"/>
    <mergeCell ref="F34:F35"/>
    <mergeCell ref="G34:G35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F26:F27"/>
    <mergeCell ref="G26:G27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F18:F19"/>
    <mergeCell ref="G18:G19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5"/>
      <c r="B1" s="85"/>
      <c r="C1" s="43" t="s">
        <v>0</v>
      </c>
      <c r="D1" s="44"/>
      <c r="E1" s="44"/>
      <c r="F1" s="86"/>
      <c r="G1" s="85"/>
    </row>
    <row r="2" spans="1:7" x14ac:dyDescent="0.15">
      <c r="A2" s="85"/>
      <c r="B2" s="85"/>
      <c r="C2" s="87"/>
      <c r="D2" s="88" t="s">
        <v>25</v>
      </c>
      <c r="E2" s="87"/>
      <c r="F2" s="85"/>
      <c r="G2" s="85"/>
    </row>
    <row r="5" spans="1:7" ht="14.25" thickBot="1" x14ac:dyDescent="0.2">
      <c r="A5" s="85"/>
      <c r="B5" s="89" t="s">
        <v>1</v>
      </c>
      <c r="C5" s="85"/>
      <c r="D5" s="85"/>
      <c r="E5" s="85"/>
      <c r="F5" s="45" t="s">
        <v>2</v>
      </c>
      <c r="G5" s="45"/>
    </row>
    <row r="6" spans="1:7" x14ac:dyDescent="0.15">
      <c r="A6" s="46" t="s">
        <v>3</v>
      </c>
      <c r="B6" s="47"/>
      <c r="C6" s="50" t="s">
        <v>26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7</v>
      </c>
      <c r="B8" s="51" t="s">
        <v>8</v>
      </c>
      <c r="C8" s="55">
        <v>1517</v>
      </c>
      <c r="D8" s="55">
        <v>1531</v>
      </c>
      <c r="E8" s="57">
        <v>0.99085564990202479</v>
      </c>
      <c r="F8" s="55">
        <v>1411</v>
      </c>
      <c r="G8" s="60">
        <v>1.0751240255138199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2327</v>
      </c>
      <c r="D10" s="62">
        <v>2403</v>
      </c>
      <c r="E10" s="57">
        <v>0.96837286724927174</v>
      </c>
      <c r="F10" s="55">
        <v>2191</v>
      </c>
      <c r="G10" s="63">
        <v>1.0620721131903241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10</v>
      </c>
      <c r="B12" s="51" t="s">
        <v>8</v>
      </c>
      <c r="C12" s="55">
        <v>5636</v>
      </c>
      <c r="D12" s="62">
        <v>4952</v>
      </c>
      <c r="E12" s="57">
        <v>1.1381260096930532</v>
      </c>
      <c r="F12" s="55">
        <v>5435</v>
      </c>
      <c r="G12" s="63">
        <v>1.0369825206991721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11636</v>
      </c>
      <c r="D14" s="62">
        <v>11206</v>
      </c>
      <c r="E14" s="57">
        <v>1.038372300553275</v>
      </c>
      <c r="F14" s="55">
        <v>10634</v>
      </c>
      <c r="G14" s="63">
        <v>1.0942260673312019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11</v>
      </c>
      <c r="B16" s="51" t="s">
        <v>8</v>
      </c>
      <c r="C16" s="62">
        <v>37895</v>
      </c>
      <c r="D16" s="62">
        <v>40897</v>
      </c>
      <c r="E16" s="57">
        <v>0.92659608284226225</v>
      </c>
      <c r="F16" s="55">
        <v>35139</v>
      </c>
      <c r="G16" s="63">
        <v>1.0784313725490196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41163</v>
      </c>
      <c r="D18" s="62">
        <v>46035</v>
      </c>
      <c r="E18" s="57">
        <v>0.89416748126425549</v>
      </c>
      <c r="F18" s="55">
        <v>41275</v>
      </c>
      <c r="G18" s="65">
        <v>0.99728649303452455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12</v>
      </c>
      <c r="B20" s="51" t="s">
        <v>8</v>
      </c>
      <c r="C20" s="62">
        <v>22858</v>
      </c>
      <c r="D20" s="62">
        <v>20652</v>
      </c>
      <c r="E20" s="57">
        <v>1.1068177416230873</v>
      </c>
      <c r="F20" s="55">
        <v>22096</v>
      </c>
      <c r="G20" s="63">
        <v>1.0344858797972483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26082</v>
      </c>
      <c r="D22" s="62">
        <v>26299</v>
      </c>
      <c r="E22" s="57">
        <v>0.99174873569337241</v>
      </c>
      <c r="F22" s="55">
        <v>26413</v>
      </c>
      <c r="G22" s="63">
        <v>0.98746829212887588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13</v>
      </c>
      <c r="B24" s="51" t="s">
        <v>8</v>
      </c>
      <c r="C24" s="62">
        <v>22665</v>
      </c>
      <c r="D24" s="62">
        <v>29970</v>
      </c>
      <c r="E24" s="57">
        <v>0.75625625625625625</v>
      </c>
      <c r="F24" s="55">
        <v>19753</v>
      </c>
      <c r="G24" s="63">
        <v>1.1474206449653217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29953</v>
      </c>
      <c r="D26" s="62">
        <v>33799</v>
      </c>
      <c r="E26" s="57">
        <v>0.88620965117311168</v>
      </c>
      <c r="F26" s="55">
        <v>26893</v>
      </c>
      <c r="G26" s="63">
        <v>1.1137842561261295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14</v>
      </c>
      <c r="B28" s="51" t="s">
        <v>8</v>
      </c>
      <c r="C28" s="62">
        <v>11558</v>
      </c>
      <c r="D28" s="62">
        <v>12500</v>
      </c>
      <c r="E28" s="57">
        <v>0.92464000000000002</v>
      </c>
      <c r="F28" s="55">
        <v>10099</v>
      </c>
      <c r="G28" s="63">
        <v>1.1444697494801466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16695</v>
      </c>
      <c r="D30" s="62">
        <v>14969</v>
      </c>
      <c r="E30" s="57">
        <v>1.1153049635914223</v>
      </c>
      <c r="F30" s="55">
        <v>15318</v>
      </c>
      <c r="G30" s="63">
        <v>1.0898942420681552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15</v>
      </c>
      <c r="B32" s="51" t="s">
        <v>8</v>
      </c>
      <c r="C32" s="62">
        <v>1556</v>
      </c>
      <c r="D32" s="62">
        <v>1494</v>
      </c>
      <c r="E32" s="57">
        <v>1.0414993306559572</v>
      </c>
      <c r="F32" s="55">
        <v>1472</v>
      </c>
      <c r="G32" s="63">
        <v>1.0570652173913044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2234</v>
      </c>
      <c r="D34" s="62">
        <v>3259</v>
      </c>
      <c r="E34" s="57">
        <v>0.68548634550475607</v>
      </c>
      <c r="F34" s="55">
        <v>2473</v>
      </c>
      <c r="G34" s="63">
        <v>0.90335624747270526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16</v>
      </c>
      <c r="B36" s="51" t="s">
        <v>8</v>
      </c>
      <c r="C36" s="62">
        <v>12612</v>
      </c>
      <c r="D36" s="62">
        <v>11825</v>
      </c>
      <c r="E36" s="57">
        <v>1.0665539112050739</v>
      </c>
      <c r="F36" s="55">
        <v>10204</v>
      </c>
      <c r="G36" s="63">
        <v>1.2359858878871031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13284</v>
      </c>
      <c r="D38" s="62">
        <v>13536</v>
      </c>
      <c r="E38" s="57">
        <v>0.9813829787234043</v>
      </c>
      <c r="F38" s="55">
        <v>10554</v>
      </c>
      <c r="G38" s="63">
        <v>1.2586696986924388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17</v>
      </c>
      <c r="B40" s="51" t="s">
        <v>8</v>
      </c>
      <c r="C40" s="67">
        <v>116297</v>
      </c>
      <c r="D40" s="67">
        <v>123821</v>
      </c>
      <c r="E40" s="68">
        <v>0.93923486322998517</v>
      </c>
      <c r="F40" s="70">
        <v>105609</v>
      </c>
      <c r="G40" s="72">
        <v>1.1012034959141739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143374</v>
      </c>
      <c r="D42" s="67">
        <v>151506</v>
      </c>
      <c r="E42" s="68">
        <v>0.946325558063707</v>
      </c>
      <c r="F42" s="70">
        <v>135751</v>
      </c>
      <c r="G42" s="72">
        <v>1.0561542824730572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85"/>
      <c r="B45" s="87" t="s">
        <v>18</v>
      </c>
      <c r="C45" s="85"/>
      <c r="D45" s="85"/>
      <c r="E45" s="85"/>
      <c r="F45" s="85"/>
      <c r="G45" s="85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0"/>
      <c r="B1" s="90"/>
      <c r="C1" s="43" t="s">
        <v>27</v>
      </c>
      <c r="D1" s="44"/>
      <c r="E1" s="44"/>
      <c r="F1" s="91"/>
      <c r="G1" s="90"/>
    </row>
    <row r="2" spans="1:7" x14ac:dyDescent="0.15">
      <c r="A2" s="90"/>
      <c r="B2" s="90"/>
      <c r="C2" s="92"/>
      <c r="D2" s="93" t="s">
        <v>28</v>
      </c>
      <c r="E2" s="92"/>
      <c r="F2" s="90"/>
      <c r="G2" s="90"/>
    </row>
    <row r="5" spans="1:7" ht="14.25" thickBot="1" x14ac:dyDescent="0.2">
      <c r="A5" s="90"/>
      <c r="B5" s="94" t="s">
        <v>1</v>
      </c>
      <c r="C5" s="90"/>
      <c r="D5" s="90"/>
      <c r="E5" s="90"/>
      <c r="F5" s="45" t="s">
        <v>2</v>
      </c>
      <c r="G5" s="45"/>
    </row>
    <row r="6" spans="1:7" x14ac:dyDescent="0.15">
      <c r="A6" s="46" t="s">
        <v>3</v>
      </c>
      <c r="B6" s="47"/>
      <c r="C6" s="50" t="s">
        <v>29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1315</v>
      </c>
      <c r="D8" s="55">
        <v>1304</v>
      </c>
      <c r="E8" s="57">
        <v>1.0084355828220859</v>
      </c>
      <c r="F8" s="55">
        <v>1517</v>
      </c>
      <c r="G8" s="60">
        <v>0.86684245220830591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2234</v>
      </c>
      <c r="D10" s="62">
        <v>2199</v>
      </c>
      <c r="E10" s="57">
        <v>1.0159163256025465</v>
      </c>
      <c r="F10" s="55">
        <v>2327</v>
      </c>
      <c r="G10" s="63">
        <v>0.96003437902879241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5023</v>
      </c>
      <c r="D12" s="62">
        <v>5191</v>
      </c>
      <c r="E12" s="57">
        <v>0.9676362935850511</v>
      </c>
      <c r="F12" s="55">
        <v>5636</v>
      </c>
      <c r="G12" s="63">
        <v>0.89123491838183111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11511</v>
      </c>
      <c r="D14" s="62">
        <v>11478</v>
      </c>
      <c r="E14" s="57">
        <v>1.0028750653423941</v>
      </c>
      <c r="F14" s="55">
        <v>11636</v>
      </c>
      <c r="G14" s="63">
        <v>0.98925747679614984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39881</v>
      </c>
      <c r="D16" s="62">
        <v>39796</v>
      </c>
      <c r="E16" s="57">
        <v>1.0021358930545783</v>
      </c>
      <c r="F16" s="55">
        <v>37895</v>
      </c>
      <c r="G16" s="63">
        <v>1.0524079693891015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45015</v>
      </c>
      <c r="D18" s="62">
        <v>45056</v>
      </c>
      <c r="E18" s="57">
        <v>0.99909002130681823</v>
      </c>
      <c r="F18" s="55">
        <v>41163</v>
      </c>
      <c r="G18" s="65">
        <v>1.0935791851905838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20004</v>
      </c>
      <c r="D20" s="62">
        <v>23244</v>
      </c>
      <c r="E20" s="57">
        <v>0.86060918946824982</v>
      </c>
      <c r="F20" s="55">
        <v>22858</v>
      </c>
      <c r="G20" s="63">
        <v>0.87514218216816875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23947</v>
      </c>
      <c r="D22" s="62">
        <v>26215</v>
      </c>
      <c r="E22" s="57">
        <v>0.91348464619492653</v>
      </c>
      <c r="F22" s="55">
        <v>26082</v>
      </c>
      <c r="G22" s="63">
        <v>0.91814278046162101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22298</v>
      </c>
      <c r="D24" s="62">
        <v>27101</v>
      </c>
      <c r="E24" s="57">
        <v>0.82277406737758751</v>
      </c>
      <c r="F24" s="55">
        <v>22665</v>
      </c>
      <c r="G24" s="63">
        <v>0.98380763291418483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27154</v>
      </c>
      <c r="D26" s="62">
        <v>29378</v>
      </c>
      <c r="E26" s="57">
        <v>0.92429709306283614</v>
      </c>
      <c r="F26" s="55">
        <v>29953</v>
      </c>
      <c r="G26" s="63">
        <v>0.90655360064100421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13224</v>
      </c>
      <c r="D28" s="62">
        <v>15366</v>
      </c>
      <c r="E28" s="57">
        <v>0.86060132760640373</v>
      </c>
      <c r="F28" s="55">
        <v>11558</v>
      </c>
      <c r="G28" s="63">
        <v>1.1441425852223568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18530</v>
      </c>
      <c r="D30" s="62">
        <v>18569</v>
      </c>
      <c r="E30" s="57">
        <v>0.99789972534869942</v>
      </c>
      <c r="F30" s="55">
        <v>16695</v>
      </c>
      <c r="G30" s="63">
        <v>1.1099131476489967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1042</v>
      </c>
      <c r="D32" s="62">
        <v>999</v>
      </c>
      <c r="E32" s="57">
        <v>1.0430430430430431</v>
      </c>
      <c r="F32" s="55">
        <v>1556</v>
      </c>
      <c r="G32" s="63">
        <v>0.66966580976863754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2532</v>
      </c>
      <c r="D34" s="62">
        <v>2548</v>
      </c>
      <c r="E34" s="57">
        <v>0.99372056514913654</v>
      </c>
      <c r="F34" s="55">
        <v>2234</v>
      </c>
      <c r="G34" s="63">
        <v>1.1333930170098478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12228</v>
      </c>
      <c r="D36" s="62">
        <v>11931</v>
      </c>
      <c r="E36" s="57">
        <v>1.0248931355292934</v>
      </c>
      <c r="F36" s="55">
        <v>12612</v>
      </c>
      <c r="G36" s="63">
        <v>0.96955280685061851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13787</v>
      </c>
      <c r="D38" s="62">
        <v>14674</v>
      </c>
      <c r="E38" s="57">
        <v>0.93955295079732859</v>
      </c>
      <c r="F38" s="55">
        <v>13284</v>
      </c>
      <c r="G38" s="63">
        <v>1.0378651008732309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115015</v>
      </c>
      <c r="D40" s="67">
        <v>124932</v>
      </c>
      <c r="E40" s="68">
        <v>0.92062081772484228</v>
      </c>
      <c r="F40" s="70">
        <v>116297</v>
      </c>
      <c r="G40" s="72">
        <v>0.98897649982372715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144710</v>
      </c>
      <c r="D42" s="67">
        <v>150117</v>
      </c>
      <c r="E42" s="68">
        <v>0.96398142781963403</v>
      </c>
      <c r="F42" s="70">
        <v>143374</v>
      </c>
      <c r="G42" s="72">
        <v>1.0093182864396613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90"/>
      <c r="B45" s="92" t="s">
        <v>18</v>
      </c>
      <c r="C45" s="90"/>
      <c r="D45" s="90"/>
      <c r="E45" s="90"/>
      <c r="F45" s="90"/>
      <c r="G45" s="9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C1:E1"/>
    <mergeCell ref="F5:G5"/>
    <mergeCell ref="A6:B7"/>
    <mergeCell ref="C6:C7"/>
    <mergeCell ref="D6:D7"/>
    <mergeCell ref="E6:E7"/>
    <mergeCell ref="F6:F7"/>
    <mergeCell ref="G6:G7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5"/>
      <c r="B1" s="95"/>
      <c r="C1" s="43" t="s">
        <v>27</v>
      </c>
      <c r="D1" s="44"/>
      <c r="E1" s="44"/>
      <c r="F1" s="96"/>
      <c r="G1" s="95"/>
    </row>
    <row r="2" spans="1:7" x14ac:dyDescent="0.15">
      <c r="A2" s="95"/>
      <c r="B2" s="95"/>
      <c r="C2" s="97"/>
      <c r="D2" s="98" t="s">
        <v>39</v>
      </c>
      <c r="E2" s="97"/>
      <c r="F2" s="95"/>
      <c r="G2" s="95"/>
    </row>
    <row r="5" spans="1:7" ht="14.25" thickBot="1" x14ac:dyDescent="0.2">
      <c r="A5" s="95"/>
      <c r="B5" s="99" t="s">
        <v>1</v>
      </c>
      <c r="C5" s="95"/>
      <c r="D5" s="95"/>
      <c r="E5" s="95"/>
      <c r="F5" s="45" t="s">
        <v>2</v>
      </c>
      <c r="G5" s="45"/>
    </row>
    <row r="6" spans="1:7" x14ac:dyDescent="0.15">
      <c r="A6" s="46" t="s">
        <v>3</v>
      </c>
      <c r="B6" s="47"/>
      <c r="C6" s="50" t="s">
        <v>40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1276</v>
      </c>
      <c r="D8" s="55">
        <v>1289</v>
      </c>
      <c r="E8" s="57">
        <v>0.98991466252909233</v>
      </c>
      <c r="F8" s="55">
        <v>1315</v>
      </c>
      <c r="G8" s="60">
        <v>0.97034220532319393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1986</v>
      </c>
      <c r="D10" s="62">
        <v>2214</v>
      </c>
      <c r="E10" s="57">
        <v>0.89701897018970189</v>
      </c>
      <c r="F10" s="55">
        <v>2234</v>
      </c>
      <c r="G10" s="63">
        <v>0.88898836168307971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5609</v>
      </c>
      <c r="D12" s="62">
        <v>5349</v>
      </c>
      <c r="E12" s="57">
        <v>1.0486072163021125</v>
      </c>
      <c r="F12" s="55">
        <v>5023</v>
      </c>
      <c r="G12" s="63">
        <v>1.1166633485964563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11867</v>
      </c>
      <c r="D14" s="62">
        <v>11646</v>
      </c>
      <c r="E14" s="57">
        <v>1.018976472608621</v>
      </c>
      <c r="F14" s="55">
        <v>11511</v>
      </c>
      <c r="G14" s="63">
        <v>1.0309269394492224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35610</v>
      </c>
      <c r="D16" s="62">
        <v>34062</v>
      </c>
      <c r="E16" s="57">
        <v>1.0454465386647878</v>
      </c>
      <c r="F16" s="55">
        <v>39881</v>
      </c>
      <c r="G16" s="63">
        <v>0.89290639652967574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41402</v>
      </c>
      <c r="D18" s="62">
        <v>37328</v>
      </c>
      <c r="E18" s="57">
        <v>1.1091405915130732</v>
      </c>
      <c r="F18" s="55">
        <v>45015</v>
      </c>
      <c r="G18" s="65">
        <v>0.91973786515605904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24526</v>
      </c>
      <c r="D20" s="62">
        <v>26269</v>
      </c>
      <c r="E20" s="57">
        <v>0.93364802619056686</v>
      </c>
      <c r="F20" s="55">
        <v>20004</v>
      </c>
      <c r="G20" s="63">
        <v>1.2260547890421916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28572</v>
      </c>
      <c r="D22" s="62">
        <v>29281</v>
      </c>
      <c r="E22" s="57">
        <v>0.97578634609473724</v>
      </c>
      <c r="F22" s="55">
        <v>23947</v>
      </c>
      <c r="G22" s="63">
        <v>1.1931348394370902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21126</v>
      </c>
      <c r="D24" s="62">
        <v>25373</v>
      </c>
      <c r="E24" s="57">
        <v>0.83261734915067198</v>
      </c>
      <c r="F24" s="55">
        <v>22298</v>
      </c>
      <c r="G24" s="63">
        <v>0.9474392322181362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28795</v>
      </c>
      <c r="D26" s="62">
        <v>32874</v>
      </c>
      <c r="E26" s="57">
        <v>0.87592018008152339</v>
      </c>
      <c r="F26" s="55">
        <v>27154</v>
      </c>
      <c r="G26" s="63">
        <v>1.0604330853649555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12670</v>
      </c>
      <c r="D28" s="62">
        <v>13683</v>
      </c>
      <c r="E28" s="57">
        <v>0.92596652780822919</v>
      </c>
      <c r="F28" s="55">
        <v>13224</v>
      </c>
      <c r="G28" s="63">
        <v>0.9581064730792499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18551</v>
      </c>
      <c r="D30" s="62">
        <v>15350</v>
      </c>
      <c r="E30" s="57">
        <v>1.2085342019543974</v>
      </c>
      <c r="F30" s="55">
        <v>18530</v>
      </c>
      <c r="G30" s="63">
        <v>1.0011332973556395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1484</v>
      </c>
      <c r="D32" s="62">
        <v>1579</v>
      </c>
      <c r="E32" s="57">
        <v>0.93983533882203929</v>
      </c>
      <c r="F32" s="55">
        <v>1042</v>
      </c>
      <c r="G32" s="63">
        <v>1.4241842610364683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2376</v>
      </c>
      <c r="D34" s="62">
        <v>2580</v>
      </c>
      <c r="E34" s="57">
        <v>0.92093023255813955</v>
      </c>
      <c r="F34" s="55">
        <v>2532</v>
      </c>
      <c r="G34" s="63">
        <v>0.93838862559241709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13217</v>
      </c>
      <c r="D36" s="62">
        <v>11184</v>
      </c>
      <c r="E36" s="57">
        <v>1.181777539341917</v>
      </c>
      <c r="F36" s="55">
        <v>12228</v>
      </c>
      <c r="G36" s="63">
        <v>1.0808799476611057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14551</v>
      </c>
      <c r="D38" s="62">
        <v>15730</v>
      </c>
      <c r="E38" s="57">
        <v>0.92504767959313416</v>
      </c>
      <c r="F38" s="55">
        <v>13787</v>
      </c>
      <c r="G38" s="63">
        <v>1.0554145209255095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115518</v>
      </c>
      <c r="D40" s="67">
        <v>118788</v>
      </c>
      <c r="E40" s="68">
        <v>0.97247196686533999</v>
      </c>
      <c r="F40" s="70">
        <v>115015</v>
      </c>
      <c r="G40" s="72">
        <v>1.0043733426074859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148100</v>
      </c>
      <c r="D42" s="67">
        <v>147003</v>
      </c>
      <c r="E42" s="68">
        <v>1.0074624327394679</v>
      </c>
      <c r="F42" s="70">
        <v>144710</v>
      </c>
      <c r="G42" s="72">
        <v>1.0234261626701679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95"/>
      <c r="B45" s="97" t="s">
        <v>18</v>
      </c>
      <c r="C45" s="95"/>
      <c r="D45" s="95"/>
      <c r="E45" s="95"/>
      <c r="F45" s="95"/>
      <c r="G45" s="9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0"/>
      <c r="B1" s="100"/>
      <c r="C1" s="43" t="s">
        <v>27</v>
      </c>
      <c r="D1" s="44"/>
      <c r="E1" s="44"/>
      <c r="F1" s="101"/>
      <c r="G1" s="100"/>
    </row>
    <row r="2" spans="1:7" x14ac:dyDescent="0.15">
      <c r="A2" s="100"/>
      <c r="B2" s="100"/>
      <c r="C2" s="102"/>
      <c r="D2" s="103" t="s">
        <v>41</v>
      </c>
      <c r="E2" s="102"/>
      <c r="F2" s="100"/>
      <c r="G2" s="100"/>
    </row>
    <row r="5" spans="1:7" ht="14.25" thickBot="1" x14ac:dyDescent="0.2">
      <c r="A5" s="100"/>
      <c r="B5" s="104" t="s">
        <v>1</v>
      </c>
      <c r="C5" s="100"/>
      <c r="D5" s="100"/>
      <c r="E5" s="100"/>
      <c r="F5" s="45" t="s">
        <v>2</v>
      </c>
      <c r="G5" s="45"/>
    </row>
    <row r="6" spans="1:7" x14ac:dyDescent="0.15">
      <c r="A6" s="46" t="s">
        <v>3</v>
      </c>
      <c r="B6" s="47"/>
      <c r="C6" s="50" t="s">
        <v>42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1261</v>
      </c>
      <c r="D8" s="55">
        <v>1375</v>
      </c>
      <c r="E8" s="57">
        <v>0.91709090909090907</v>
      </c>
      <c r="F8" s="55">
        <v>1276</v>
      </c>
      <c r="G8" s="60">
        <v>0.98824451410658309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2077</v>
      </c>
      <c r="D10" s="62">
        <v>2179</v>
      </c>
      <c r="E10" s="57">
        <v>0.95318953648462601</v>
      </c>
      <c r="F10" s="55">
        <v>1986</v>
      </c>
      <c r="G10" s="63">
        <v>1.0458207452165156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5457</v>
      </c>
      <c r="D12" s="62">
        <v>6215</v>
      </c>
      <c r="E12" s="57">
        <v>0.87803700724054712</v>
      </c>
      <c r="F12" s="55">
        <v>5609</v>
      </c>
      <c r="G12" s="63">
        <v>0.97290069531110712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10762</v>
      </c>
      <c r="D14" s="62">
        <v>11535</v>
      </c>
      <c r="E14" s="57">
        <v>0.93298656263545732</v>
      </c>
      <c r="F14" s="55">
        <v>11867</v>
      </c>
      <c r="G14" s="63">
        <v>0.90688463807196429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35819</v>
      </c>
      <c r="D16" s="62">
        <v>34277</v>
      </c>
      <c r="E16" s="57">
        <v>1.0449864340519883</v>
      </c>
      <c r="F16" s="55">
        <v>35610</v>
      </c>
      <c r="G16" s="63">
        <v>1.0058691378826172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39325</v>
      </c>
      <c r="D18" s="62">
        <v>38109</v>
      </c>
      <c r="E18" s="57">
        <v>1.0319084730641055</v>
      </c>
      <c r="F18" s="55">
        <v>41402</v>
      </c>
      <c r="G18" s="65">
        <v>0.94983334138447417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24886</v>
      </c>
      <c r="D20" s="62">
        <v>27118</v>
      </c>
      <c r="E20" s="57">
        <v>0.91769304520982375</v>
      </c>
      <c r="F20" s="55">
        <v>24526</v>
      </c>
      <c r="G20" s="63">
        <v>1.0146783005789775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28135</v>
      </c>
      <c r="D22" s="62">
        <v>30460</v>
      </c>
      <c r="E22" s="57">
        <v>0.92367038739330265</v>
      </c>
      <c r="F22" s="55">
        <v>28572</v>
      </c>
      <c r="G22" s="63">
        <v>0.98470530589388217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20133</v>
      </c>
      <c r="D24" s="62">
        <v>23610</v>
      </c>
      <c r="E24" s="57">
        <v>0.85273189326556542</v>
      </c>
      <c r="F24" s="55">
        <v>21126</v>
      </c>
      <c r="G24" s="63">
        <v>0.95299630786708323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26559</v>
      </c>
      <c r="D26" s="62">
        <v>30977</v>
      </c>
      <c r="E26" s="57">
        <v>0.85737805468573458</v>
      </c>
      <c r="F26" s="55">
        <v>28795</v>
      </c>
      <c r="G26" s="63">
        <v>0.92234762979683971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11469</v>
      </c>
      <c r="D28" s="62">
        <v>10954</v>
      </c>
      <c r="E28" s="57">
        <v>1.0470147891181303</v>
      </c>
      <c r="F28" s="55">
        <v>12670</v>
      </c>
      <c r="G28" s="63">
        <v>0.9052091554853986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17375</v>
      </c>
      <c r="D30" s="62">
        <v>14249</v>
      </c>
      <c r="E30" s="57">
        <v>1.219383816408169</v>
      </c>
      <c r="F30" s="55">
        <v>18551</v>
      </c>
      <c r="G30" s="63">
        <v>0.93660719098700884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1477</v>
      </c>
      <c r="D32" s="62">
        <v>1493</v>
      </c>
      <c r="E32" s="57">
        <v>0.98928332217012727</v>
      </c>
      <c r="F32" s="55">
        <v>1484</v>
      </c>
      <c r="G32" s="63">
        <v>0.99528301886792447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2356</v>
      </c>
      <c r="D34" s="62">
        <v>2659</v>
      </c>
      <c r="E34" s="57">
        <v>0.88604738623542689</v>
      </c>
      <c r="F34" s="55">
        <v>2376</v>
      </c>
      <c r="G34" s="63">
        <v>0.99158249158249157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11493</v>
      </c>
      <c r="D36" s="62">
        <v>11066</v>
      </c>
      <c r="E36" s="57">
        <v>1.0385866618470991</v>
      </c>
      <c r="F36" s="55">
        <v>13217</v>
      </c>
      <c r="G36" s="63">
        <v>0.86956192782023156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13567</v>
      </c>
      <c r="D38" s="62">
        <v>13492</v>
      </c>
      <c r="E38" s="57">
        <v>1.0055588496887045</v>
      </c>
      <c r="F38" s="55">
        <v>14551</v>
      </c>
      <c r="G38" s="63">
        <v>0.93237578173321423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111995</v>
      </c>
      <c r="D40" s="67">
        <v>116108</v>
      </c>
      <c r="E40" s="68">
        <v>0.96457608433527409</v>
      </c>
      <c r="F40" s="70">
        <v>115518</v>
      </c>
      <c r="G40" s="72">
        <v>0.96950258834121095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140156</v>
      </c>
      <c r="D42" s="67">
        <v>143660</v>
      </c>
      <c r="E42" s="68">
        <v>0.97560907698733124</v>
      </c>
      <c r="F42" s="70">
        <v>148100</v>
      </c>
      <c r="G42" s="72">
        <v>0.94636056718433492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00"/>
      <c r="B45" s="102" t="s">
        <v>18</v>
      </c>
      <c r="C45" s="100"/>
      <c r="D45" s="100"/>
      <c r="E45" s="100"/>
      <c r="F45" s="100"/>
      <c r="G45" s="10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5"/>
      <c r="B1" s="105"/>
      <c r="C1" s="43" t="s">
        <v>27</v>
      </c>
      <c r="D1" s="44"/>
      <c r="E1" s="44"/>
      <c r="F1" s="106"/>
      <c r="G1" s="105"/>
    </row>
    <row r="2" spans="1:7" x14ac:dyDescent="0.15">
      <c r="A2" s="105"/>
      <c r="B2" s="105"/>
      <c r="C2" s="107"/>
      <c r="D2" s="108" t="s">
        <v>43</v>
      </c>
      <c r="E2" s="107"/>
      <c r="F2" s="105"/>
      <c r="G2" s="105"/>
    </row>
    <row r="5" spans="1:7" ht="14.25" thickBot="1" x14ac:dyDescent="0.2">
      <c r="A5" s="105"/>
      <c r="B5" s="109" t="s">
        <v>1</v>
      </c>
      <c r="C5" s="105"/>
      <c r="D5" s="105"/>
      <c r="E5" s="105"/>
      <c r="F5" s="45" t="s">
        <v>2</v>
      </c>
      <c r="G5" s="45"/>
    </row>
    <row r="6" spans="1:7" x14ac:dyDescent="0.15">
      <c r="A6" s="46" t="s">
        <v>3</v>
      </c>
      <c r="B6" s="47"/>
      <c r="C6" s="50" t="s">
        <v>44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1199</v>
      </c>
      <c r="D8" s="55">
        <v>1371</v>
      </c>
      <c r="E8" s="57">
        <v>0.87454412837345008</v>
      </c>
      <c r="F8" s="55">
        <v>1261</v>
      </c>
      <c r="G8" s="60">
        <v>0.95083267248215697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2202</v>
      </c>
      <c r="D10" s="62">
        <v>2250</v>
      </c>
      <c r="E10" s="57">
        <v>0.97866666666666668</v>
      </c>
      <c r="F10" s="55">
        <v>2077</v>
      </c>
      <c r="G10" s="63">
        <v>1.0601829561868079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5153</v>
      </c>
      <c r="D12" s="62">
        <v>5211</v>
      </c>
      <c r="E12" s="57">
        <v>0.98886969871425834</v>
      </c>
      <c r="F12" s="55">
        <v>5457</v>
      </c>
      <c r="G12" s="63">
        <v>0.94429173538574307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11262</v>
      </c>
      <c r="D14" s="62">
        <v>11254</v>
      </c>
      <c r="E14" s="57">
        <v>1.0007108583614714</v>
      </c>
      <c r="F14" s="55">
        <v>10762</v>
      </c>
      <c r="G14" s="63">
        <v>1.0464597658427801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43479</v>
      </c>
      <c r="D16" s="62">
        <v>39552</v>
      </c>
      <c r="E16" s="57">
        <v>1.0992870145631068</v>
      </c>
      <c r="F16" s="55">
        <v>35819</v>
      </c>
      <c r="G16" s="63">
        <v>1.2138529830536866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45170</v>
      </c>
      <c r="D18" s="62">
        <v>45115</v>
      </c>
      <c r="E18" s="57">
        <v>1.0012191067272527</v>
      </c>
      <c r="F18" s="55">
        <v>39325</v>
      </c>
      <c r="G18" s="65">
        <v>1.1486331849968214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23702</v>
      </c>
      <c r="D20" s="62">
        <v>25861</v>
      </c>
      <c r="E20" s="57">
        <v>0.91651521596225982</v>
      </c>
      <c r="F20" s="55">
        <v>24886</v>
      </c>
      <c r="G20" s="63">
        <v>0.95242304910391384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27329</v>
      </c>
      <c r="D22" s="62">
        <v>29242</v>
      </c>
      <c r="E22" s="57">
        <v>0.93458039805758841</v>
      </c>
      <c r="F22" s="55">
        <v>28135</v>
      </c>
      <c r="G22" s="63">
        <v>0.97135240803269951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19110</v>
      </c>
      <c r="D24" s="62">
        <v>20813</v>
      </c>
      <c r="E24" s="57">
        <v>0.91817613991255465</v>
      </c>
      <c r="F24" s="55">
        <v>20133</v>
      </c>
      <c r="G24" s="63">
        <v>0.94918790046192814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28132</v>
      </c>
      <c r="D26" s="62">
        <v>31228</v>
      </c>
      <c r="E26" s="57">
        <v>0.9008582041757397</v>
      </c>
      <c r="F26" s="55">
        <v>26559</v>
      </c>
      <c r="G26" s="63">
        <v>1.0592266275085658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12507</v>
      </c>
      <c r="D28" s="62">
        <v>14292</v>
      </c>
      <c r="E28" s="57">
        <v>0.87510495382031905</v>
      </c>
      <c r="F28" s="55">
        <v>11469</v>
      </c>
      <c r="G28" s="63">
        <v>1.0905048391315721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17674</v>
      </c>
      <c r="D30" s="62">
        <v>17873</v>
      </c>
      <c r="E30" s="57">
        <v>0.98886588709226209</v>
      </c>
      <c r="F30" s="55">
        <v>17375</v>
      </c>
      <c r="G30" s="63">
        <v>1.0172086330935253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1491</v>
      </c>
      <c r="D32" s="62">
        <v>1446</v>
      </c>
      <c r="E32" s="57">
        <v>1.0311203319502074</v>
      </c>
      <c r="F32" s="55">
        <v>1477</v>
      </c>
      <c r="G32" s="63">
        <v>1.0094786729857821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2613</v>
      </c>
      <c r="D34" s="62">
        <v>2716</v>
      </c>
      <c r="E34" s="57">
        <v>0.96207658321060385</v>
      </c>
      <c r="F34" s="55">
        <v>2356</v>
      </c>
      <c r="G34" s="63">
        <v>1.1090831918505941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11686</v>
      </c>
      <c r="D36" s="62">
        <v>13055</v>
      </c>
      <c r="E36" s="57">
        <v>0.89513596323247802</v>
      </c>
      <c r="F36" s="55">
        <v>11493</v>
      </c>
      <c r="G36" s="63">
        <v>1.0167928304185156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15997</v>
      </c>
      <c r="D38" s="62">
        <v>18920</v>
      </c>
      <c r="E38" s="57">
        <v>0.84550739957716703</v>
      </c>
      <c r="F38" s="55">
        <v>13567</v>
      </c>
      <c r="G38" s="63">
        <v>1.1791110783518832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118327</v>
      </c>
      <c r="D40" s="67">
        <v>121601</v>
      </c>
      <c r="E40" s="68">
        <v>0.97307587931020301</v>
      </c>
      <c r="F40" s="70">
        <v>111995</v>
      </c>
      <c r="G40" s="72">
        <v>1.0565382383142106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150379</v>
      </c>
      <c r="D42" s="67">
        <v>158598</v>
      </c>
      <c r="E42" s="68">
        <v>0.9481771522970025</v>
      </c>
      <c r="F42" s="70">
        <v>140156</v>
      </c>
      <c r="G42" s="72">
        <v>1.0729401524016096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05"/>
      <c r="B45" s="107" t="s">
        <v>18</v>
      </c>
      <c r="C45" s="105"/>
      <c r="D45" s="105"/>
      <c r="E45" s="105"/>
      <c r="F45" s="105"/>
      <c r="G45" s="105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0"/>
      <c r="B1" s="110"/>
      <c r="C1" s="43" t="s">
        <v>27</v>
      </c>
      <c r="D1" s="44"/>
      <c r="E1" s="44"/>
      <c r="F1" s="111"/>
      <c r="G1" s="110"/>
    </row>
    <row r="2" spans="1:7" x14ac:dyDescent="0.15">
      <c r="A2" s="110"/>
      <c r="B2" s="110"/>
      <c r="C2" s="112"/>
      <c r="D2" s="113" t="s">
        <v>45</v>
      </c>
      <c r="E2" s="112"/>
      <c r="F2" s="110"/>
      <c r="G2" s="110"/>
    </row>
    <row r="5" spans="1:7" ht="14.25" thickBot="1" x14ac:dyDescent="0.2">
      <c r="A5" s="110"/>
      <c r="B5" s="114" t="s">
        <v>1</v>
      </c>
      <c r="C5" s="110"/>
      <c r="D5" s="110"/>
      <c r="E5" s="110"/>
      <c r="F5" s="45" t="s">
        <v>2</v>
      </c>
      <c r="G5" s="45"/>
    </row>
    <row r="6" spans="1:7" x14ac:dyDescent="0.15">
      <c r="A6" s="46" t="s">
        <v>3</v>
      </c>
      <c r="B6" s="47"/>
      <c r="C6" s="50" t="s">
        <v>46</v>
      </c>
      <c r="D6" s="50" t="s">
        <v>4</v>
      </c>
      <c r="E6" s="50" t="s">
        <v>5</v>
      </c>
      <c r="F6" s="50" t="s">
        <v>6</v>
      </c>
      <c r="G6" s="52" t="s">
        <v>5</v>
      </c>
    </row>
    <row r="7" spans="1:7" x14ac:dyDescent="0.15">
      <c r="A7" s="48"/>
      <c r="B7" s="49"/>
      <c r="C7" s="51"/>
      <c r="D7" s="51"/>
      <c r="E7" s="51"/>
      <c r="F7" s="51"/>
      <c r="G7" s="53"/>
    </row>
    <row r="8" spans="1:7" x14ac:dyDescent="0.15">
      <c r="A8" s="54" t="s">
        <v>30</v>
      </c>
      <c r="B8" s="51" t="s">
        <v>8</v>
      </c>
      <c r="C8" s="55">
        <v>1222</v>
      </c>
      <c r="D8" s="55">
        <v>1104</v>
      </c>
      <c r="E8" s="57">
        <v>1.1068840579710144</v>
      </c>
      <c r="F8" s="55">
        <v>1199</v>
      </c>
      <c r="G8" s="60">
        <v>1.0191826522101752</v>
      </c>
    </row>
    <row r="9" spans="1:7" x14ac:dyDescent="0.15">
      <c r="A9" s="54"/>
      <c r="B9" s="51"/>
      <c r="C9" s="56"/>
      <c r="D9" s="56"/>
      <c r="E9" s="58"/>
      <c r="F9" s="59"/>
      <c r="G9" s="61"/>
    </row>
    <row r="10" spans="1:7" x14ac:dyDescent="0.15">
      <c r="A10" s="54"/>
      <c r="B10" s="51" t="s">
        <v>9</v>
      </c>
      <c r="C10" s="62">
        <v>2025</v>
      </c>
      <c r="D10" s="62">
        <v>2035</v>
      </c>
      <c r="E10" s="57">
        <v>0.99508599508599505</v>
      </c>
      <c r="F10" s="55">
        <v>2202</v>
      </c>
      <c r="G10" s="63">
        <v>0.9196185286103542</v>
      </c>
    </row>
    <row r="11" spans="1:7" x14ac:dyDescent="0.15">
      <c r="A11" s="54"/>
      <c r="B11" s="51"/>
      <c r="C11" s="62"/>
      <c r="D11" s="62"/>
      <c r="E11" s="58"/>
      <c r="F11" s="59"/>
      <c r="G11" s="63"/>
    </row>
    <row r="12" spans="1:7" x14ac:dyDescent="0.15">
      <c r="A12" s="54" t="s">
        <v>31</v>
      </c>
      <c r="B12" s="51" t="s">
        <v>8</v>
      </c>
      <c r="C12" s="55">
        <v>4869</v>
      </c>
      <c r="D12" s="62">
        <v>4679</v>
      </c>
      <c r="E12" s="57">
        <v>1.0406069673007052</v>
      </c>
      <c r="F12" s="55">
        <v>5153</v>
      </c>
      <c r="G12" s="63">
        <v>0.94488647389869984</v>
      </c>
    </row>
    <row r="13" spans="1:7" x14ac:dyDescent="0.15">
      <c r="A13" s="54"/>
      <c r="B13" s="51"/>
      <c r="C13" s="56"/>
      <c r="D13" s="62"/>
      <c r="E13" s="58"/>
      <c r="F13" s="59"/>
      <c r="G13" s="63"/>
    </row>
    <row r="14" spans="1:7" x14ac:dyDescent="0.15">
      <c r="A14" s="54"/>
      <c r="B14" s="51" t="s">
        <v>9</v>
      </c>
      <c r="C14" s="62">
        <v>10882</v>
      </c>
      <c r="D14" s="62">
        <v>10998</v>
      </c>
      <c r="E14" s="57">
        <v>0.98945262775050014</v>
      </c>
      <c r="F14" s="55">
        <v>11262</v>
      </c>
      <c r="G14" s="63">
        <v>0.96625821346119689</v>
      </c>
    </row>
    <row r="15" spans="1:7" x14ac:dyDescent="0.15">
      <c r="A15" s="54"/>
      <c r="B15" s="51"/>
      <c r="C15" s="62"/>
      <c r="D15" s="62"/>
      <c r="E15" s="58"/>
      <c r="F15" s="59"/>
      <c r="G15" s="63"/>
    </row>
    <row r="16" spans="1:7" x14ac:dyDescent="0.15">
      <c r="A16" s="54" t="s">
        <v>32</v>
      </c>
      <c r="B16" s="51" t="s">
        <v>8</v>
      </c>
      <c r="C16" s="62">
        <v>37897</v>
      </c>
      <c r="D16" s="62">
        <v>38992</v>
      </c>
      <c r="E16" s="57">
        <v>0.97191731637258927</v>
      </c>
      <c r="F16" s="55">
        <v>43479</v>
      </c>
      <c r="G16" s="63">
        <v>0.87161618252489703</v>
      </c>
    </row>
    <row r="17" spans="1:7" x14ac:dyDescent="0.15">
      <c r="A17" s="54"/>
      <c r="B17" s="51"/>
      <c r="C17" s="62"/>
      <c r="D17" s="62"/>
      <c r="E17" s="58"/>
      <c r="F17" s="59"/>
      <c r="G17" s="63"/>
    </row>
    <row r="18" spans="1:7" x14ac:dyDescent="0.15">
      <c r="A18" s="54"/>
      <c r="B18" s="51" t="s">
        <v>9</v>
      </c>
      <c r="C18" s="64">
        <v>42836</v>
      </c>
      <c r="D18" s="62">
        <v>43355</v>
      </c>
      <c r="E18" s="57">
        <v>0.98802906239188093</v>
      </c>
      <c r="F18" s="55">
        <v>45170</v>
      </c>
      <c r="G18" s="65">
        <v>0.94832853663936245</v>
      </c>
    </row>
    <row r="19" spans="1:7" x14ac:dyDescent="0.15">
      <c r="A19" s="54"/>
      <c r="B19" s="51"/>
      <c r="C19" s="64"/>
      <c r="D19" s="62"/>
      <c r="E19" s="58"/>
      <c r="F19" s="59"/>
      <c r="G19" s="65"/>
    </row>
    <row r="20" spans="1:7" x14ac:dyDescent="0.15">
      <c r="A20" s="54" t="s">
        <v>33</v>
      </c>
      <c r="B20" s="51" t="s">
        <v>8</v>
      </c>
      <c r="C20" s="62">
        <v>21938</v>
      </c>
      <c r="D20" s="62">
        <v>24834</v>
      </c>
      <c r="E20" s="57">
        <v>0.88338568092131753</v>
      </c>
      <c r="F20" s="55">
        <v>23702</v>
      </c>
      <c r="G20" s="63">
        <v>0.92557590076786767</v>
      </c>
    </row>
    <row r="21" spans="1:7" x14ac:dyDescent="0.15">
      <c r="A21" s="54"/>
      <c r="B21" s="51"/>
      <c r="C21" s="62"/>
      <c r="D21" s="62"/>
      <c r="E21" s="58"/>
      <c r="F21" s="59"/>
      <c r="G21" s="63"/>
    </row>
    <row r="22" spans="1:7" x14ac:dyDescent="0.15">
      <c r="A22" s="54"/>
      <c r="B22" s="51" t="s">
        <v>9</v>
      </c>
      <c r="C22" s="62">
        <v>25330</v>
      </c>
      <c r="D22" s="62">
        <v>27135</v>
      </c>
      <c r="E22" s="57">
        <v>0.93348074442601803</v>
      </c>
      <c r="F22" s="55">
        <v>27329</v>
      </c>
      <c r="G22" s="63">
        <v>0.9268542573822679</v>
      </c>
    </row>
    <row r="23" spans="1:7" x14ac:dyDescent="0.15">
      <c r="A23" s="54"/>
      <c r="B23" s="51"/>
      <c r="C23" s="62"/>
      <c r="D23" s="62"/>
      <c r="E23" s="58"/>
      <c r="F23" s="59"/>
      <c r="G23" s="63"/>
    </row>
    <row r="24" spans="1:7" x14ac:dyDescent="0.15">
      <c r="A24" s="54" t="s">
        <v>34</v>
      </c>
      <c r="B24" s="51" t="s">
        <v>8</v>
      </c>
      <c r="C24" s="62">
        <v>21393</v>
      </c>
      <c r="D24" s="62">
        <v>25459</v>
      </c>
      <c r="E24" s="57">
        <v>0.84029223457323543</v>
      </c>
      <c r="F24" s="55">
        <v>19110</v>
      </c>
      <c r="G24" s="63">
        <v>1.1194662480376767</v>
      </c>
    </row>
    <row r="25" spans="1:7" x14ac:dyDescent="0.15">
      <c r="A25" s="54"/>
      <c r="B25" s="51"/>
      <c r="C25" s="62"/>
      <c r="D25" s="62"/>
      <c r="E25" s="58"/>
      <c r="F25" s="59"/>
      <c r="G25" s="63"/>
    </row>
    <row r="26" spans="1:7" x14ac:dyDescent="0.15">
      <c r="A26" s="54"/>
      <c r="B26" s="51" t="s">
        <v>9</v>
      </c>
      <c r="C26" s="62">
        <v>26459</v>
      </c>
      <c r="D26" s="62">
        <v>30837</v>
      </c>
      <c r="E26" s="57">
        <v>0.85802769400395629</v>
      </c>
      <c r="F26" s="55">
        <v>28132</v>
      </c>
      <c r="G26" s="63">
        <v>0.94053035688895203</v>
      </c>
    </row>
    <row r="27" spans="1:7" x14ac:dyDescent="0.15">
      <c r="A27" s="54"/>
      <c r="B27" s="51"/>
      <c r="C27" s="62"/>
      <c r="D27" s="62"/>
      <c r="E27" s="58"/>
      <c r="F27" s="59"/>
      <c r="G27" s="63"/>
    </row>
    <row r="28" spans="1:7" x14ac:dyDescent="0.15">
      <c r="A28" s="54" t="s">
        <v>35</v>
      </c>
      <c r="B28" s="51" t="s">
        <v>8</v>
      </c>
      <c r="C28" s="62">
        <v>12772</v>
      </c>
      <c r="D28" s="62">
        <v>15730</v>
      </c>
      <c r="E28" s="57">
        <v>0.8119516846789574</v>
      </c>
      <c r="F28" s="55">
        <v>12507</v>
      </c>
      <c r="G28" s="63">
        <v>1.021188134644599</v>
      </c>
    </row>
    <row r="29" spans="1:7" x14ac:dyDescent="0.15">
      <c r="A29" s="54"/>
      <c r="B29" s="51"/>
      <c r="C29" s="62"/>
      <c r="D29" s="62"/>
      <c r="E29" s="58"/>
      <c r="F29" s="59"/>
      <c r="G29" s="63"/>
    </row>
    <row r="30" spans="1:7" x14ac:dyDescent="0.15">
      <c r="A30" s="54"/>
      <c r="B30" s="51" t="s">
        <v>9</v>
      </c>
      <c r="C30" s="62">
        <v>15244</v>
      </c>
      <c r="D30" s="62">
        <v>19875</v>
      </c>
      <c r="E30" s="57">
        <v>0.76699371069182387</v>
      </c>
      <c r="F30" s="55">
        <v>17674</v>
      </c>
      <c r="G30" s="63">
        <v>0.86250990155029983</v>
      </c>
    </row>
    <row r="31" spans="1:7" x14ac:dyDescent="0.15">
      <c r="A31" s="54"/>
      <c r="B31" s="51"/>
      <c r="C31" s="62"/>
      <c r="D31" s="62"/>
      <c r="E31" s="58"/>
      <c r="F31" s="59"/>
      <c r="G31" s="63"/>
    </row>
    <row r="32" spans="1:7" x14ac:dyDescent="0.15">
      <c r="A32" s="54" t="s">
        <v>36</v>
      </c>
      <c r="B32" s="51" t="s">
        <v>8</v>
      </c>
      <c r="C32" s="62">
        <v>1479</v>
      </c>
      <c r="D32" s="62">
        <v>1457</v>
      </c>
      <c r="E32" s="57">
        <v>1.0150995195607413</v>
      </c>
      <c r="F32" s="55">
        <v>1491</v>
      </c>
      <c r="G32" s="63">
        <v>0.99195171026156936</v>
      </c>
    </row>
    <row r="33" spans="1:7" x14ac:dyDescent="0.15">
      <c r="A33" s="54"/>
      <c r="B33" s="51"/>
      <c r="C33" s="62"/>
      <c r="D33" s="62"/>
      <c r="E33" s="58"/>
      <c r="F33" s="59"/>
      <c r="G33" s="63"/>
    </row>
    <row r="34" spans="1:7" x14ac:dyDescent="0.15">
      <c r="A34" s="54"/>
      <c r="B34" s="51" t="s">
        <v>9</v>
      </c>
      <c r="C34" s="62">
        <v>2674</v>
      </c>
      <c r="D34" s="62">
        <v>2598</v>
      </c>
      <c r="E34" s="57">
        <v>1.029253271747498</v>
      </c>
      <c r="F34" s="55">
        <v>2613</v>
      </c>
      <c r="G34" s="63">
        <v>1.0233448143895905</v>
      </c>
    </row>
    <row r="35" spans="1:7" x14ac:dyDescent="0.15">
      <c r="A35" s="54"/>
      <c r="B35" s="51"/>
      <c r="C35" s="62"/>
      <c r="D35" s="62"/>
      <c r="E35" s="58"/>
      <c r="F35" s="59"/>
      <c r="G35" s="63"/>
    </row>
    <row r="36" spans="1:7" x14ac:dyDescent="0.15">
      <c r="A36" s="54" t="s">
        <v>37</v>
      </c>
      <c r="B36" s="51" t="s">
        <v>8</v>
      </c>
      <c r="C36" s="62">
        <v>13612</v>
      </c>
      <c r="D36" s="62">
        <v>14744</v>
      </c>
      <c r="E36" s="57">
        <v>0.92322300596852958</v>
      </c>
      <c r="F36" s="55">
        <v>11686</v>
      </c>
      <c r="G36" s="63">
        <v>1.1648125962690399</v>
      </c>
    </row>
    <row r="37" spans="1:7" x14ac:dyDescent="0.15">
      <c r="A37" s="54"/>
      <c r="B37" s="51"/>
      <c r="C37" s="62"/>
      <c r="D37" s="62"/>
      <c r="E37" s="58"/>
      <c r="F37" s="59"/>
      <c r="G37" s="63"/>
    </row>
    <row r="38" spans="1:7" x14ac:dyDescent="0.15">
      <c r="A38" s="54"/>
      <c r="B38" s="51" t="s">
        <v>9</v>
      </c>
      <c r="C38" s="62">
        <v>14055</v>
      </c>
      <c r="D38" s="62">
        <v>19704</v>
      </c>
      <c r="E38" s="57">
        <v>0.71330694275274054</v>
      </c>
      <c r="F38" s="55">
        <v>15997</v>
      </c>
      <c r="G38" s="63">
        <v>0.8786022379196099</v>
      </c>
    </row>
    <row r="39" spans="1:7" x14ac:dyDescent="0.15">
      <c r="A39" s="54"/>
      <c r="B39" s="51"/>
      <c r="C39" s="62"/>
      <c r="D39" s="62"/>
      <c r="E39" s="58"/>
      <c r="F39" s="59"/>
      <c r="G39" s="63"/>
    </row>
    <row r="40" spans="1:7" x14ac:dyDescent="0.15">
      <c r="A40" s="54" t="s">
        <v>38</v>
      </c>
      <c r="B40" s="51" t="s">
        <v>8</v>
      </c>
      <c r="C40" s="67">
        <v>115182</v>
      </c>
      <c r="D40" s="67">
        <v>126999</v>
      </c>
      <c r="E40" s="68">
        <v>0.90695202324427748</v>
      </c>
      <c r="F40" s="70">
        <v>118327</v>
      </c>
      <c r="G40" s="72">
        <v>0.97342111267927012</v>
      </c>
    </row>
    <row r="41" spans="1:7" x14ac:dyDescent="0.15">
      <c r="A41" s="54"/>
      <c r="B41" s="51"/>
      <c r="C41" s="67"/>
      <c r="D41" s="67"/>
      <c r="E41" s="69"/>
      <c r="F41" s="71"/>
      <c r="G41" s="72"/>
    </row>
    <row r="42" spans="1:7" x14ac:dyDescent="0.15">
      <c r="A42" s="54"/>
      <c r="B42" s="51" t="s">
        <v>9</v>
      </c>
      <c r="C42" s="74">
        <v>139505</v>
      </c>
      <c r="D42" s="67">
        <v>156537</v>
      </c>
      <c r="E42" s="68">
        <v>0.89119505292678414</v>
      </c>
      <c r="F42" s="70">
        <v>150379</v>
      </c>
      <c r="G42" s="72">
        <v>0.9276893715212895</v>
      </c>
    </row>
    <row r="43" spans="1:7" ht="14.25" thickBot="1" x14ac:dyDescent="0.2">
      <c r="A43" s="66"/>
      <c r="B43" s="73"/>
      <c r="C43" s="75"/>
      <c r="D43" s="76"/>
      <c r="E43" s="77"/>
      <c r="F43" s="78"/>
      <c r="G43" s="79"/>
    </row>
    <row r="45" spans="1:7" x14ac:dyDescent="0.15">
      <c r="A45" s="110"/>
      <c r="B45" s="112" t="s">
        <v>18</v>
      </c>
      <c r="C45" s="110"/>
      <c r="D45" s="110"/>
      <c r="E45" s="110"/>
      <c r="F45" s="110"/>
      <c r="G45" s="110"/>
    </row>
  </sheetData>
  <mergeCells count="125">
    <mergeCell ref="F38:F39"/>
    <mergeCell ref="G38:G39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30:F31"/>
    <mergeCell ref="G30:G31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2:F23"/>
    <mergeCell ref="G22:G23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4:F15"/>
    <mergeCell ref="G14:G15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C1:E1"/>
    <mergeCell ref="F5:G5"/>
    <mergeCell ref="A6:B7"/>
    <mergeCell ref="C6:C7"/>
    <mergeCell ref="D6:D7"/>
    <mergeCell ref="E6:E7"/>
    <mergeCell ref="F6:F7"/>
    <mergeCell ref="G6:G7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A12:A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A20:A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A36:A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2020-07-27T07:21:40Z</dcterms:modified>
</cp:coreProperties>
</file>