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/>
  </bookViews>
  <sheets>
    <sheet name="累計" sheetId="14" r:id="rId1"/>
    <sheet name="1月" sheetId="4" r:id="rId2"/>
    <sheet name="2月" sheetId="3" r:id="rId3"/>
    <sheet name="3月" sheetId="2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" sheetId="12" r:id="rId12"/>
    <sheet name="12月" sheetId="13" r:id="rId13"/>
  </sheets>
  <calcPr calcId="152511"/>
</workbook>
</file>

<file path=xl/calcChain.xml><?xml version="1.0" encoding="utf-8"?>
<calcChain xmlns="http://schemas.openxmlformats.org/spreadsheetml/2006/main">
  <c r="I17" i="13" l="1"/>
  <c r="G17" i="13"/>
  <c r="F17" i="13"/>
  <c r="E17" i="13"/>
  <c r="C17" i="13"/>
  <c r="H17" i="13" s="1"/>
  <c r="B17" i="13"/>
  <c r="H16" i="13"/>
  <c r="F16" i="13"/>
  <c r="D16" i="13"/>
  <c r="H15" i="13"/>
  <c r="F15" i="13"/>
  <c r="H14" i="13"/>
  <c r="F14" i="13"/>
  <c r="D14" i="13"/>
  <c r="H13" i="13"/>
  <c r="F13" i="13"/>
  <c r="D13" i="13"/>
  <c r="H12" i="13"/>
  <c r="F12" i="13"/>
  <c r="D12" i="13"/>
  <c r="H11" i="13"/>
  <c r="F11" i="13"/>
  <c r="D11" i="13"/>
  <c r="H10" i="13"/>
  <c r="F10" i="13"/>
  <c r="D10" i="13"/>
  <c r="H9" i="13"/>
  <c r="F9" i="13"/>
  <c r="D9" i="13"/>
  <c r="I17" i="12"/>
  <c r="G17" i="12"/>
  <c r="F17" i="12"/>
  <c r="E17" i="12"/>
  <c r="C17" i="12"/>
  <c r="D14" i="12" s="1"/>
  <c r="B17" i="12"/>
  <c r="H16" i="12"/>
  <c r="F16" i="12"/>
  <c r="D16" i="12"/>
  <c r="H15" i="12"/>
  <c r="F15" i="12"/>
  <c r="H14" i="12"/>
  <c r="F14" i="12"/>
  <c r="H13" i="12"/>
  <c r="F13" i="12"/>
  <c r="D13" i="12"/>
  <c r="H12" i="12"/>
  <c r="F12" i="12"/>
  <c r="D12" i="12"/>
  <c r="H11" i="12"/>
  <c r="F11" i="12"/>
  <c r="H10" i="12"/>
  <c r="F10" i="12"/>
  <c r="H9" i="12"/>
  <c r="F9" i="12"/>
  <c r="D9" i="12"/>
  <c r="I17" i="11"/>
  <c r="G17" i="11"/>
  <c r="F17" i="11"/>
  <c r="E17" i="11"/>
  <c r="C17" i="11"/>
  <c r="D14" i="11" s="1"/>
  <c r="B17" i="11"/>
  <c r="H16" i="11"/>
  <c r="F16" i="11"/>
  <c r="D16" i="11"/>
  <c r="H15" i="11"/>
  <c r="F15" i="11"/>
  <c r="D15" i="11"/>
  <c r="H14" i="11"/>
  <c r="F14" i="11"/>
  <c r="H13" i="11"/>
  <c r="F13" i="11"/>
  <c r="D13" i="11"/>
  <c r="H12" i="11"/>
  <c r="F12" i="11"/>
  <c r="D12" i="11"/>
  <c r="H11" i="11"/>
  <c r="F11" i="11"/>
  <c r="D11" i="11"/>
  <c r="H10" i="11"/>
  <c r="F10" i="11"/>
  <c r="H9" i="11"/>
  <c r="F9" i="11"/>
  <c r="D9" i="11"/>
  <c r="I17" i="10"/>
  <c r="G17" i="10"/>
  <c r="F17" i="10"/>
  <c r="E17" i="10"/>
  <c r="C17" i="10"/>
  <c r="H17" i="10" s="1"/>
  <c r="B17" i="10"/>
  <c r="H16" i="10"/>
  <c r="F16" i="10"/>
  <c r="D16" i="10"/>
  <c r="H15" i="10"/>
  <c r="F15" i="10"/>
  <c r="D15" i="10"/>
  <c r="H14" i="10"/>
  <c r="F14" i="10"/>
  <c r="D14" i="10"/>
  <c r="H13" i="10"/>
  <c r="F13" i="10"/>
  <c r="D13" i="10"/>
  <c r="H12" i="10"/>
  <c r="F12" i="10"/>
  <c r="D12" i="10"/>
  <c r="H11" i="10"/>
  <c r="F11" i="10"/>
  <c r="D11" i="10"/>
  <c r="H10" i="10"/>
  <c r="F10" i="10"/>
  <c r="D10" i="10"/>
  <c r="H9" i="10"/>
  <c r="F9" i="10"/>
  <c r="D9" i="10"/>
  <c r="I17" i="9"/>
  <c r="G17" i="9"/>
  <c r="F17" i="9"/>
  <c r="E17" i="9"/>
  <c r="C17" i="9"/>
  <c r="D14" i="9" s="1"/>
  <c r="B17" i="9"/>
  <c r="H16" i="9"/>
  <c r="F16" i="9"/>
  <c r="H15" i="9"/>
  <c r="F15" i="9"/>
  <c r="H14" i="9"/>
  <c r="F14" i="9"/>
  <c r="H13" i="9"/>
  <c r="F13" i="9"/>
  <c r="D13" i="9"/>
  <c r="H12" i="9"/>
  <c r="F12" i="9"/>
  <c r="D12" i="9"/>
  <c r="H11" i="9"/>
  <c r="F11" i="9"/>
  <c r="H10" i="9"/>
  <c r="F10" i="9"/>
  <c r="H9" i="9"/>
  <c r="F9" i="9"/>
  <c r="D9" i="9"/>
  <c r="I17" i="8"/>
  <c r="G17" i="8"/>
  <c r="F17" i="8"/>
  <c r="E17" i="8"/>
  <c r="C17" i="8"/>
  <c r="D14" i="8" s="1"/>
  <c r="B17" i="8"/>
  <c r="H16" i="8"/>
  <c r="F16" i="8"/>
  <c r="D16" i="8"/>
  <c r="H15" i="8"/>
  <c r="F15" i="8"/>
  <c r="H14" i="8"/>
  <c r="F14" i="8"/>
  <c r="H13" i="8"/>
  <c r="F13" i="8"/>
  <c r="D13" i="8"/>
  <c r="H12" i="8"/>
  <c r="F12" i="8"/>
  <c r="D12" i="8"/>
  <c r="H11" i="8"/>
  <c r="F11" i="8"/>
  <c r="H10" i="8"/>
  <c r="F10" i="8"/>
  <c r="H9" i="8"/>
  <c r="F9" i="8"/>
  <c r="D9" i="8"/>
  <c r="I17" i="7"/>
  <c r="G17" i="7"/>
  <c r="F17" i="7"/>
  <c r="E17" i="7"/>
  <c r="C17" i="7"/>
  <c r="H17" i="7" s="1"/>
  <c r="B17" i="7"/>
  <c r="H16" i="7"/>
  <c r="F16" i="7"/>
  <c r="D16" i="7"/>
  <c r="H15" i="7"/>
  <c r="F15" i="7"/>
  <c r="H14" i="7"/>
  <c r="F14" i="7"/>
  <c r="D14" i="7"/>
  <c r="H13" i="7"/>
  <c r="F13" i="7"/>
  <c r="D13" i="7"/>
  <c r="H12" i="7"/>
  <c r="F12" i="7"/>
  <c r="D12" i="7"/>
  <c r="H11" i="7"/>
  <c r="F11" i="7"/>
  <c r="D11" i="7"/>
  <c r="H10" i="7"/>
  <c r="F10" i="7"/>
  <c r="D10" i="7"/>
  <c r="H9" i="7"/>
  <c r="F9" i="7"/>
  <c r="D9" i="7"/>
  <c r="I17" i="6"/>
  <c r="G17" i="6"/>
  <c r="F17" i="6"/>
  <c r="E17" i="6"/>
  <c r="C17" i="6"/>
  <c r="D14" i="6" s="1"/>
  <c r="B17" i="6"/>
  <c r="H16" i="6"/>
  <c r="F16" i="6"/>
  <c r="H15" i="6"/>
  <c r="F15" i="6"/>
  <c r="H14" i="6"/>
  <c r="F14" i="6"/>
  <c r="H13" i="6"/>
  <c r="F13" i="6"/>
  <c r="D13" i="6"/>
  <c r="H12" i="6"/>
  <c r="F12" i="6"/>
  <c r="D12" i="6"/>
  <c r="H11" i="6"/>
  <c r="F11" i="6"/>
  <c r="H10" i="6"/>
  <c r="F10" i="6"/>
  <c r="H9" i="6"/>
  <c r="F9" i="6"/>
  <c r="D9" i="6"/>
  <c r="I17" i="5"/>
  <c r="G17" i="5"/>
  <c r="F17" i="5"/>
  <c r="E17" i="5"/>
  <c r="C17" i="5"/>
  <c r="H17" i="5" s="1"/>
  <c r="B17" i="5"/>
  <c r="H16" i="5"/>
  <c r="F16" i="5"/>
  <c r="D16" i="5"/>
  <c r="H15" i="5"/>
  <c r="F15" i="5"/>
  <c r="D15" i="5"/>
  <c r="H14" i="5"/>
  <c r="F14" i="5"/>
  <c r="D14" i="5"/>
  <c r="H13" i="5"/>
  <c r="F13" i="5"/>
  <c r="D13" i="5"/>
  <c r="H12" i="5"/>
  <c r="F12" i="5"/>
  <c r="D12" i="5"/>
  <c r="H11" i="5"/>
  <c r="F11" i="5"/>
  <c r="D11" i="5"/>
  <c r="H10" i="5"/>
  <c r="F10" i="5"/>
  <c r="D10" i="5"/>
  <c r="H9" i="5"/>
  <c r="F9" i="5"/>
  <c r="D9" i="5"/>
  <c r="I17" i="2"/>
  <c r="G17" i="2"/>
  <c r="F17" i="2"/>
  <c r="E17" i="2"/>
  <c r="C17" i="2"/>
  <c r="H17" i="2" s="1"/>
  <c r="B17" i="2"/>
  <c r="H16" i="2"/>
  <c r="F16" i="2"/>
  <c r="D16" i="2"/>
  <c r="H15" i="2"/>
  <c r="F15" i="2"/>
  <c r="H14" i="2"/>
  <c r="F14" i="2"/>
  <c r="D14" i="2"/>
  <c r="H13" i="2"/>
  <c r="F13" i="2"/>
  <c r="D13" i="2"/>
  <c r="H12" i="2"/>
  <c r="F12" i="2"/>
  <c r="D12" i="2"/>
  <c r="H11" i="2"/>
  <c r="F11" i="2"/>
  <c r="D11" i="2"/>
  <c r="H10" i="2"/>
  <c r="F10" i="2"/>
  <c r="D10" i="2"/>
  <c r="H9" i="2"/>
  <c r="F9" i="2"/>
  <c r="D9" i="2"/>
  <c r="I17" i="3"/>
  <c r="G17" i="3"/>
  <c r="F17" i="3"/>
  <c r="E17" i="3"/>
  <c r="C17" i="3"/>
  <c r="D14" i="3" s="1"/>
  <c r="B17" i="3"/>
  <c r="H16" i="3"/>
  <c r="F16" i="3"/>
  <c r="D16" i="3"/>
  <c r="H15" i="3"/>
  <c r="F15" i="3"/>
  <c r="H14" i="3"/>
  <c r="F14" i="3"/>
  <c r="H13" i="3"/>
  <c r="F13" i="3"/>
  <c r="D13" i="3"/>
  <c r="H12" i="3"/>
  <c r="F12" i="3"/>
  <c r="D12" i="3"/>
  <c r="H11" i="3"/>
  <c r="F11" i="3"/>
  <c r="H10" i="3"/>
  <c r="F10" i="3"/>
  <c r="H9" i="3"/>
  <c r="F9" i="3"/>
  <c r="D9" i="3"/>
  <c r="F9" i="4"/>
  <c r="H9" i="4"/>
  <c r="D10" i="4"/>
  <c r="F10" i="4"/>
  <c r="H10" i="4"/>
  <c r="F11" i="4"/>
  <c r="H11" i="4"/>
  <c r="F12" i="4"/>
  <c r="H12" i="4"/>
  <c r="F13" i="4"/>
  <c r="H13" i="4"/>
  <c r="F14" i="4"/>
  <c r="H14" i="4"/>
  <c r="F15" i="4"/>
  <c r="H15" i="4"/>
  <c r="F16" i="4"/>
  <c r="H16" i="4"/>
  <c r="B17" i="4"/>
  <c r="C17" i="4"/>
  <c r="D12" i="4" s="1"/>
  <c r="E17" i="4"/>
  <c r="F17" i="4" s="1"/>
  <c r="G17" i="4"/>
  <c r="I17" i="4"/>
  <c r="C9" i="14"/>
  <c r="I9" i="14"/>
  <c r="C10" i="14"/>
  <c r="I10" i="14"/>
  <c r="C11" i="14"/>
  <c r="I11" i="14"/>
  <c r="C12" i="14"/>
  <c r="I12" i="14"/>
  <c r="C13" i="14"/>
  <c r="I13" i="14"/>
  <c r="C14" i="14"/>
  <c r="I14" i="14"/>
  <c r="C15" i="14"/>
  <c r="I15" i="14"/>
  <c r="C16" i="14"/>
  <c r="I16" i="14"/>
  <c r="B17" i="14"/>
  <c r="D15" i="13" l="1"/>
  <c r="D17" i="13"/>
  <c r="D11" i="12"/>
  <c r="D15" i="12"/>
  <c r="D17" i="12"/>
  <c r="H17" i="12"/>
  <c r="D10" i="12"/>
  <c r="D17" i="11"/>
  <c r="H17" i="11"/>
  <c r="D10" i="11"/>
  <c r="D17" i="10"/>
  <c r="D16" i="9"/>
  <c r="D11" i="9"/>
  <c r="D15" i="9"/>
  <c r="D17" i="9"/>
  <c r="H17" i="9"/>
  <c r="D10" i="9"/>
  <c r="D11" i="8"/>
  <c r="D15" i="8"/>
  <c r="D17" i="8"/>
  <c r="H17" i="8"/>
  <c r="D10" i="8"/>
  <c r="D15" i="7"/>
  <c r="D17" i="7"/>
  <c r="D11" i="6"/>
  <c r="D15" i="6"/>
  <c r="D17" i="6"/>
  <c r="H17" i="6"/>
  <c r="D16" i="6"/>
  <c r="D10" i="6"/>
  <c r="D17" i="5"/>
  <c r="D15" i="2"/>
  <c r="D17" i="2"/>
  <c r="D11" i="3"/>
  <c r="D15" i="3"/>
  <c r="D17" i="3"/>
  <c r="H17" i="3"/>
  <c r="D10" i="3"/>
  <c r="D13" i="4"/>
  <c r="D14" i="4"/>
  <c r="D9" i="4"/>
  <c r="H17" i="4"/>
  <c r="D17" i="4"/>
  <c r="D15" i="4"/>
  <c r="D11" i="4"/>
  <c r="D16" i="4"/>
  <c r="I17" i="14"/>
  <c r="C17" i="14"/>
  <c r="D11" i="14" l="1"/>
  <c r="D17" i="14"/>
  <c r="D15" i="14"/>
  <c r="D12" i="14"/>
  <c r="D10" i="14"/>
  <c r="D9" i="14"/>
  <c r="D14" i="14"/>
  <c r="D13" i="14"/>
  <c r="D16" i="14"/>
</calcChain>
</file>

<file path=xl/sharedStrings.xml><?xml version="1.0" encoding="utf-8"?>
<sst xmlns="http://schemas.openxmlformats.org/spreadsheetml/2006/main" count="298" uniqueCount="77">
  <si>
    <r>
      <t>一般社団法人</t>
    </r>
    <r>
      <rPr>
        <sz val="11"/>
        <rFont val="ＭＳ Ｐ明朝"/>
        <family val="1"/>
        <charset val="128"/>
      </rPr>
      <t>日本産業・医療ガス協会</t>
    </r>
    <rPh sb="0" eb="2">
      <t>イッパン</t>
    </rPh>
    <rPh sb="2" eb="6">
      <t>シャダンホウジン</t>
    </rPh>
    <rPh sb="6" eb="8">
      <t>ニホン</t>
    </rPh>
    <rPh sb="8" eb="10">
      <t>サンギョウ</t>
    </rPh>
    <rPh sb="11" eb="13">
      <t>イリョウ</t>
    </rPh>
    <rPh sb="15" eb="17">
      <t>キョウカイ</t>
    </rPh>
    <phoneticPr fontId="2"/>
  </si>
  <si>
    <t>（単位：ｋｇ）</t>
  </si>
  <si>
    <t>地区別</t>
  </si>
  <si>
    <t>工場数</t>
  </si>
  <si>
    <t>総生産に　　　対する％</t>
  </si>
  <si>
    <t>生産量　　　前月</t>
  </si>
  <si>
    <t>前月対比</t>
  </si>
  <si>
    <t>生産量　　　　前年同月</t>
  </si>
  <si>
    <t>前年対比</t>
  </si>
  <si>
    <t>販売量</t>
  </si>
  <si>
    <t>東　北　　　　　北海道</t>
  </si>
  <si>
    <t>関　東</t>
  </si>
  <si>
    <t>北　陸</t>
  </si>
  <si>
    <t>東　海</t>
  </si>
  <si>
    <t>近　畿</t>
  </si>
  <si>
    <t>九　州</t>
  </si>
  <si>
    <t>合　　計</t>
  </si>
  <si>
    <t>生産量　　　　累計</t>
    <rPh sb="7" eb="9">
      <t>ルイケイ</t>
    </rPh>
    <phoneticPr fontId="7"/>
  </si>
  <si>
    <r>
      <t>一般社団法人</t>
    </r>
    <r>
      <rPr>
        <sz val="11"/>
        <rFont val="ＭＳ Ｐ明朝"/>
        <family val="1"/>
        <charset val="128"/>
      </rPr>
      <t>日本産業・医療ガス協会</t>
    </r>
    <rPh sb="0" eb="2">
      <t>イッパン</t>
    </rPh>
    <rPh sb="2" eb="6">
      <t>シャダンホウジン</t>
    </rPh>
    <rPh sb="6" eb="8">
      <t>ニホン</t>
    </rPh>
    <rPh sb="8" eb="10">
      <t>サンギョウ</t>
    </rPh>
    <rPh sb="11" eb="13">
      <t>イリョウ</t>
    </rPh>
    <rPh sb="15" eb="17">
      <t>キョウカイ</t>
    </rPh>
    <phoneticPr fontId="9"/>
  </si>
  <si>
    <t>（単位：ｋｇ）</t>
    <rPh sb="1" eb="3">
      <t>タンイ</t>
    </rPh>
    <phoneticPr fontId="9"/>
  </si>
  <si>
    <t>地区別</t>
    <rPh sb="0" eb="3">
      <t>チクベツ</t>
    </rPh>
    <phoneticPr fontId="9"/>
  </si>
  <si>
    <t>工場数</t>
    <rPh sb="0" eb="3">
      <t>コウジョウスウ</t>
    </rPh>
    <phoneticPr fontId="9"/>
  </si>
  <si>
    <t>生産量　　　　１月</t>
    <rPh sb="0" eb="3">
      <t>セイサンリョウ</t>
    </rPh>
    <rPh sb="8" eb="9">
      <t>ガツ</t>
    </rPh>
    <phoneticPr fontId="9"/>
  </si>
  <si>
    <t>総生産に　　　対する％</t>
    <rPh sb="0" eb="3">
      <t>ソウセイサン</t>
    </rPh>
    <rPh sb="7" eb="8">
      <t>タイ</t>
    </rPh>
    <phoneticPr fontId="9"/>
  </si>
  <si>
    <t>生産量　　　前月</t>
    <rPh sb="0" eb="3">
      <t>セイサンリョウ</t>
    </rPh>
    <rPh sb="6" eb="8">
      <t>ゼンゲツ</t>
    </rPh>
    <phoneticPr fontId="9"/>
  </si>
  <si>
    <t>前月対比</t>
    <rPh sb="0" eb="2">
      <t>ゼンゲツ</t>
    </rPh>
    <rPh sb="2" eb="4">
      <t>タイヒ</t>
    </rPh>
    <phoneticPr fontId="9"/>
  </si>
  <si>
    <t>生産量　　　　前年同月</t>
    <rPh sb="0" eb="3">
      <t>セイサンリョウ</t>
    </rPh>
    <rPh sb="7" eb="9">
      <t>ゼンネン</t>
    </rPh>
    <rPh sb="9" eb="11">
      <t>ドウゲツ</t>
    </rPh>
    <phoneticPr fontId="9"/>
  </si>
  <si>
    <t>前年対比</t>
    <rPh sb="0" eb="2">
      <t>ゼンネン</t>
    </rPh>
    <rPh sb="2" eb="4">
      <t>タイヒ</t>
    </rPh>
    <phoneticPr fontId="9"/>
  </si>
  <si>
    <t>販売量</t>
    <rPh sb="0" eb="3">
      <t>ハンバイリョウ</t>
    </rPh>
    <phoneticPr fontId="9"/>
  </si>
  <si>
    <t>東　北　　　　　北海道</t>
    <rPh sb="0" eb="1">
      <t>ヒガシ</t>
    </rPh>
    <rPh sb="2" eb="3">
      <t>キタ</t>
    </rPh>
    <rPh sb="8" eb="11">
      <t>ホッカイドウ</t>
    </rPh>
    <phoneticPr fontId="9"/>
  </si>
  <si>
    <t>関　東</t>
    <rPh sb="0" eb="1">
      <t>セキ</t>
    </rPh>
    <rPh sb="2" eb="3">
      <t>ヒガシ</t>
    </rPh>
    <phoneticPr fontId="9"/>
  </si>
  <si>
    <t>北　陸</t>
    <rPh sb="0" eb="1">
      <t>キタ</t>
    </rPh>
    <rPh sb="2" eb="3">
      <t>リク</t>
    </rPh>
    <phoneticPr fontId="9"/>
  </si>
  <si>
    <t>東　海</t>
    <rPh sb="0" eb="1">
      <t>ヒガシ</t>
    </rPh>
    <rPh sb="2" eb="3">
      <t>ウミ</t>
    </rPh>
    <phoneticPr fontId="9"/>
  </si>
  <si>
    <t>近　畿</t>
    <rPh sb="0" eb="1">
      <t>コン</t>
    </rPh>
    <rPh sb="2" eb="3">
      <t>キ</t>
    </rPh>
    <phoneticPr fontId="9"/>
  </si>
  <si>
    <t>中　国</t>
    <rPh sb="0" eb="1">
      <t>ナカ</t>
    </rPh>
    <rPh sb="2" eb="3">
      <t>コク</t>
    </rPh>
    <phoneticPr fontId="9"/>
  </si>
  <si>
    <t>四　国</t>
    <rPh sb="0" eb="1">
      <t>ヨン</t>
    </rPh>
    <rPh sb="2" eb="3">
      <t>コク</t>
    </rPh>
    <phoneticPr fontId="9"/>
  </si>
  <si>
    <t>九　州</t>
    <rPh sb="0" eb="1">
      <t>キュウ</t>
    </rPh>
    <rPh sb="2" eb="3">
      <t>シュウ</t>
    </rPh>
    <phoneticPr fontId="9"/>
  </si>
  <si>
    <t>合　　計</t>
    <rPh sb="0" eb="1">
      <t>ゴウ</t>
    </rPh>
    <rPh sb="3" eb="4">
      <t>ケイ</t>
    </rPh>
    <phoneticPr fontId="9"/>
  </si>
  <si>
    <t>生産量　　　　２月</t>
    <rPh sb="0" eb="3">
      <t>セイサンリョウ</t>
    </rPh>
    <rPh sb="8" eb="9">
      <t>ガツ</t>
    </rPh>
    <phoneticPr fontId="9"/>
  </si>
  <si>
    <t>生産量　　　　３月</t>
    <rPh sb="0" eb="3">
      <t>セイサンリョウ</t>
    </rPh>
    <rPh sb="8" eb="9">
      <t>ガツ</t>
    </rPh>
    <phoneticPr fontId="9"/>
  </si>
  <si>
    <t>溶解ｱｾﾁﾚﾝ　地区別生産・販売実績（２月度）</t>
    <rPh sb="0" eb="2">
      <t>ヨウカイ</t>
    </rPh>
    <rPh sb="8" eb="11">
      <t>チクベツ</t>
    </rPh>
    <rPh sb="11" eb="13">
      <t>セイサン</t>
    </rPh>
    <rPh sb="14" eb="16">
      <t>ハンバイ</t>
    </rPh>
    <rPh sb="16" eb="18">
      <t>ジッセキ</t>
    </rPh>
    <rPh sb="20" eb="22">
      <t>ガツド</t>
    </rPh>
    <phoneticPr fontId="9"/>
  </si>
  <si>
    <t>溶解ｱｾﾁﾚﾝ　地区別生産・販売実績（３月度）</t>
    <rPh sb="0" eb="2">
      <t>ヨウカイ</t>
    </rPh>
    <rPh sb="8" eb="11">
      <t>チクベツ</t>
    </rPh>
    <rPh sb="11" eb="13">
      <t>セイサン</t>
    </rPh>
    <rPh sb="14" eb="16">
      <t>ハンバイ</t>
    </rPh>
    <rPh sb="16" eb="18">
      <t>ジッセキ</t>
    </rPh>
    <rPh sb="20" eb="22">
      <t>ガツド</t>
    </rPh>
    <phoneticPr fontId="9"/>
  </si>
  <si>
    <t>溶解ｱｾﾁﾚﾝ　地区別生産・販売実績（４月度）</t>
    <rPh sb="0" eb="2">
      <t>ヨウカイ</t>
    </rPh>
    <rPh sb="8" eb="11">
      <t>チクベツ</t>
    </rPh>
    <rPh sb="11" eb="13">
      <t>セイサン</t>
    </rPh>
    <rPh sb="14" eb="16">
      <t>ハンバイ</t>
    </rPh>
    <rPh sb="16" eb="18">
      <t>ジッセキ</t>
    </rPh>
    <rPh sb="20" eb="22">
      <t>ガツド</t>
    </rPh>
    <phoneticPr fontId="9"/>
  </si>
  <si>
    <t>生産量　　　　４月</t>
    <rPh sb="0" eb="3">
      <t>セイサンリョウ</t>
    </rPh>
    <rPh sb="8" eb="9">
      <t>ガツ</t>
    </rPh>
    <phoneticPr fontId="9"/>
  </si>
  <si>
    <t>生産量　　　　６月</t>
    <rPh sb="0" eb="3">
      <t>セイサンリョウ</t>
    </rPh>
    <rPh sb="8" eb="9">
      <t>ガツ</t>
    </rPh>
    <phoneticPr fontId="9"/>
  </si>
  <si>
    <t>生産量　　　　７月</t>
    <rPh sb="0" eb="3">
      <t>セイサンリョウ</t>
    </rPh>
    <rPh sb="8" eb="9">
      <t>ガツ</t>
    </rPh>
    <phoneticPr fontId="9"/>
  </si>
  <si>
    <t>生産量　　　　９月</t>
    <rPh sb="0" eb="3">
      <t>セイサンリョウ</t>
    </rPh>
    <rPh sb="8" eb="9">
      <t>ガツ</t>
    </rPh>
    <phoneticPr fontId="9"/>
  </si>
  <si>
    <t>生産量　　　　１０月</t>
    <rPh sb="0" eb="3">
      <t>セイサンリョウ</t>
    </rPh>
    <rPh sb="9" eb="10">
      <t>ガツ</t>
    </rPh>
    <phoneticPr fontId="9"/>
  </si>
  <si>
    <t>生産量　　　　１１月</t>
    <rPh sb="0" eb="3">
      <t>セイサンリョウ</t>
    </rPh>
    <rPh sb="9" eb="10">
      <t>ガツ</t>
    </rPh>
    <phoneticPr fontId="9"/>
  </si>
  <si>
    <t>生産量　　　　１２月</t>
    <rPh sb="0" eb="3">
      <t>セイサンリョウ</t>
    </rPh>
    <rPh sb="9" eb="10">
      <t>ガツ</t>
    </rPh>
    <phoneticPr fontId="9"/>
  </si>
  <si>
    <t>溶解ｱｾﾁﾚﾝ　地区別生産・販売実績（１月度）</t>
    <rPh sb="0" eb="2">
      <t>ヨウカイ</t>
    </rPh>
    <rPh sb="8" eb="11">
      <t>チクベツ</t>
    </rPh>
    <rPh sb="11" eb="13">
      <t>セイサン</t>
    </rPh>
    <rPh sb="14" eb="16">
      <t>ハンバイ</t>
    </rPh>
    <rPh sb="16" eb="18">
      <t>ジッセキ</t>
    </rPh>
    <rPh sb="20" eb="22">
      <t>ガツド</t>
    </rPh>
    <phoneticPr fontId="9"/>
  </si>
  <si>
    <t>溶解ｱｾﾁﾚﾝ　地区別生産・販売実績（７月度）</t>
    <rPh sb="0" eb="2">
      <t>ヨウカイ</t>
    </rPh>
    <rPh sb="8" eb="11">
      <t>チクベツ</t>
    </rPh>
    <rPh sb="11" eb="13">
      <t>セイサン</t>
    </rPh>
    <rPh sb="14" eb="16">
      <t>ハンバイ</t>
    </rPh>
    <rPh sb="16" eb="18">
      <t>ジッセキ</t>
    </rPh>
    <rPh sb="20" eb="22">
      <t>ガツド</t>
    </rPh>
    <phoneticPr fontId="9"/>
  </si>
  <si>
    <t>溶解ｱｾﾁﾚﾝ　地区別生産・販売実績（8月度）</t>
    <rPh sb="0" eb="2">
      <t>ヨウカイ</t>
    </rPh>
    <rPh sb="8" eb="11">
      <t>チクベツ</t>
    </rPh>
    <rPh sb="11" eb="13">
      <t>セイサン</t>
    </rPh>
    <rPh sb="14" eb="16">
      <t>ハンバイ</t>
    </rPh>
    <rPh sb="16" eb="18">
      <t>ジッセキ</t>
    </rPh>
    <rPh sb="20" eb="22">
      <t>ガツド</t>
    </rPh>
    <phoneticPr fontId="9"/>
  </si>
  <si>
    <t>平成２５年度</t>
    <rPh sb="0" eb="2">
      <t>ヘイセイ</t>
    </rPh>
    <rPh sb="4" eb="6">
      <t>ネンド</t>
    </rPh>
    <phoneticPr fontId="9"/>
  </si>
  <si>
    <t>溶解ｱｾﾁﾚﾝ　地区別生産・販売実績（５月度）</t>
    <rPh sb="0" eb="2">
      <t>ヨウカイ</t>
    </rPh>
    <rPh sb="8" eb="11">
      <t>チクベツ</t>
    </rPh>
    <rPh sb="11" eb="13">
      <t>セイサン</t>
    </rPh>
    <rPh sb="14" eb="16">
      <t>ハンバイ</t>
    </rPh>
    <rPh sb="16" eb="18">
      <t>ジッセキ</t>
    </rPh>
    <rPh sb="20" eb="22">
      <t>ガツド</t>
    </rPh>
    <phoneticPr fontId="9"/>
  </si>
  <si>
    <t>溶解ｱｾﾁﾚﾝ　地区別生産・販売実績（６月度）</t>
    <rPh sb="0" eb="2">
      <t>ヨウカイ</t>
    </rPh>
    <rPh sb="8" eb="11">
      <t>チクベツ</t>
    </rPh>
    <rPh sb="11" eb="13">
      <t>セイサン</t>
    </rPh>
    <rPh sb="14" eb="16">
      <t>ハンバイ</t>
    </rPh>
    <rPh sb="16" eb="18">
      <t>ジッセキ</t>
    </rPh>
    <rPh sb="20" eb="22">
      <t>ガツド</t>
    </rPh>
    <phoneticPr fontId="9"/>
  </si>
  <si>
    <t>溶解ｱｾﾁﾚﾝ　地区別生産・販売実績（９月度）</t>
    <rPh sb="0" eb="2">
      <t>ヨウカイ</t>
    </rPh>
    <rPh sb="8" eb="11">
      <t>チクベツ</t>
    </rPh>
    <rPh sb="11" eb="13">
      <t>セイサン</t>
    </rPh>
    <rPh sb="14" eb="16">
      <t>ハンバイ</t>
    </rPh>
    <rPh sb="16" eb="18">
      <t>ジッセキ</t>
    </rPh>
    <rPh sb="20" eb="22">
      <t>ガツド</t>
    </rPh>
    <phoneticPr fontId="9"/>
  </si>
  <si>
    <t>溶解ｱｾﾁﾚﾝ地区別生産・販売実績（2013年累計）</t>
    <rPh sb="22" eb="23">
      <t>ネン</t>
    </rPh>
    <rPh sb="23" eb="25">
      <t>ルイケイ</t>
    </rPh>
    <phoneticPr fontId="7"/>
  </si>
  <si>
    <t>（2013年1月度～12月度）</t>
    <rPh sb="8" eb="9">
      <t>ド</t>
    </rPh>
    <rPh sb="12" eb="13">
      <t>ガツ</t>
    </rPh>
    <phoneticPr fontId="7"/>
  </si>
  <si>
    <t>平成２４年度</t>
    <rPh sb="0" eb="2">
      <t>ヘイセイ</t>
    </rPh>
    <rPh sb="4" eb="6">
      <t>ネンド</t>
    </rPh>
    <phoneticPr fontId="9"/>
  </si>
  <si>
    <t>（２０１3年１月度）</t>
    <rPh sb="5" eb="6">
      <t>ネン</t>
    </rPh>
    <rPh sb="7" eb="9">
      <t>ガツド</t>
    </rPh>
    <phoneticPr fontId="9"/>
  </si>
  <si>
    <t>（２０１３年２月度）</t>
    <rPh sb="5" eb="6">
      <t>ネン</t>
    </rPh>
    <rPh sb="7" eb="9">
      <t>ガツド</t>
    </rPh>
    <phoneticPr fontId="9"/>
  </si>
  <si>
    <t>（２０１３年３月度）</t>
    <rPh sb="5" eb="6">
      <t>ネン</t>
    </rPh>
    <rPh sb="7" eb="9">
      <t>ガツド</t>
    </rPh>
    <phoneticPr fontId="9"/>
  </si>
  <si>
    <t>（２０１３年４月度）</t>
    <rPh sb="5" eb="6">
      <t>ネン</t>
    </rPh>
    <rPh sb="7" eb="9">
      <t>ガツド</t>
    </rPh>
    <phoneticPr fontId="9"/>
  </si>
  <si>
    <t>（２０１３年５月度）</t>
    <rPh sb="5" eb="6">
      <t>ネン</t>
    </rPh>
    <rPh sb="7" eb="9">
      <t>ガツド</t>
    </rPh>
    <phoneticPr fontId="9"/>
  </si>
  <si>
    <t>生産量　　　　5月</t>
    <rPh sb="0" eb="3">
      <t>セイサンリョウ</t>
    </rPh>
    <rPh sb="8" eb="9">
      <t>ガツ</t>
    </rPh>
    <phoneticPr fontId="9"/>
  </si>
  <si>
    <t>（２０１３年６月度）</t>
    <rPh sb="5" eb="6">
      <t>ネン</t>
    </rPh>
    <rPh sb="7" eb="9">
      <t>ガツド</t>
    </rPh>
    <phoneticPr fontId="9"/>
  </si>
  <si>
    <t>（２０１３年７月度）</t>
    <rPh sb="5" eb="6">
      <t>ネン</t>
    </rPh>
    <rPh sb="7" eb="9">
      <t>ガツド</t>
    </rPh>
    <phoneticPr fontId="9"/>
  </si>
  <si>
    <t>（２０１３年８月度）</t>
    <rPh sb="5" eb="6">
      <t>ネン</t>
    </rPh>
    <rPh sb="7" eb="9">
      <t>ガツド</t>
    </rPh>
    <phoneticPr fontId="9"/>
  </si>
  <si>
    <t>生産量　　　　8月</t>
    <rPh sb="0" eb="3">
      <t>セイサンリョウ</t>
    </rPh>
    <rPh sb="8" eb="9">
      <t>ガツ</t>
    </rPh>
    <phoneticPr fontId="9"/>
  </si>
  <si>
    <t>（２０１３年９月度）</t>
    <rPh sb="5" eb="6">
      <t>ネン</t>
    </rPh>
    <rPh sb="7" eb="9">
      <t>ガツド</t>
    </rPh>
    <phoneticPr fontId="9"/>
  </si>
  <si>
    <t>溶解ｱｾﾁﾚﾝ　地区別生産・販売実績（１０月度）</t>
    <rPh sb="0" eb="2">
      <t>ヨウカイ</t>
    </rPh>
    <rPh sb="8" eb="11">
      <t>チクベツ</t>
    </rPh>
    <rPh sb="11" eb="13">
      <t>セイサン</t>
    </rPh>
    <rPh sb="14" eb="16">
      <t>ハンバイ</t>
    </rPh>
    <rPh sb="16" eb="18">
      <t>ジッセキ</t>
    </rPh>
    <rPh sb="21" eb="23">
      <t>ガツド</t>
    </rPh>
    <phoneticPr fontId="9"/>
  </si>
  <si>
    <t>（２０１３年１０月度）</t>
    <rPh sb="5" eb="6">
      <t>ネン</t>
    </rPh>
    <rPh sb="8" eb="10">
      <t>ガツド</t>
    </rPh>
    <phoneticPr fontId="9"/>
  </si>
  <si>
    <t>溶解ｱｾﾁﾚﾝ　地区別生産・販売実績（１１月度）</t>
    <rPh sb="0" eb="2">
      <t>ヨウカイ</t>
    </rPh>
    <rPh sb="8" eb="11">
      <t>チクベツ</t>
    </rPh>
    <rPh sb="11" eb="13">
      <t>セイサン</t>
    </rPh>
    <rPh sb="14" eb="16">
      <t>ハンバイ</t>
    </rPh>
    <rPh sb="16" eb="18">
      <t>ジッセキ</t>
    </rPh>
    <rPh sb="21" eb="23">
      <t>ガツド</t>
    </rPh>
    <phoneticPr fontId="9"/>
  </si>
  <si>
    <t>（２０１３年１１月度）</t>
    <rPh sb="5" eb="6">
      <t>ネン</t>
    </rPh>
    <rPh sb="8" eb="10">
      <t>ガツド</t>
    </rPh>
    <phoneticPr fontId="9"/>
  </si>
  <si>
    <t>溶解ｱｾﾁﾚﾝ　地区別生産・販売実績（１２月度）</t>
    <rPh sb="0" eb="2">
      <t>ヨウカイ</t>
    </rPh>
    <rPh sb="8" eb="11">
      <t>チクベツ</t>
    </rPh>
    <rPh sb="11" eb="13">
      <t>セイサン</t>
    </rPh>
    <rPh sb="14" eb="16">
      <t>ハンバイ</t>
    </rPh>
    <rPh sb="16" eb="18">
      <t>ジッセキ</t>
    </rPh>
    <rPh sb="21" eb="23">
      <t>ガツド</t>
    </rPh>
    <phoneticPr fontId="9"/>
  </si>
  <si>
    <t>（２０１３年１２月度）</t>
    <rPh sb="5" eb="6">
      <t>ネン</t>
    </rPh>
    <rPh sb="8" eb="10">
      <t>ガツド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</si>
</sst>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#,##0_ "/>
    <numFmt numFmtId="178" formatCode="0.0%"/>
    <numFmt numFmtId="179" formatCode="#,##0_ ;[Red]\-#,##0\ "/>
  </numFmts>
  <fonts count="14" x14ac:knownFonts="1">
    <font>
      <sz val="11"/>
      <name val="ＭＳ 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b/>
      <sz val="11"/>
      <color indexed="9"/>
      <name val="ＭＳ Ｐ明朝"/>
      <family val="1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ゴシック"/>
      <family val="3"/>
      <charset val="128"/>
    </font>
    <font>
      <sz val="9"/>
      <name val="ＭＳ Ｐ明朝"/>
      <family val="1"/>
      <charset val="128"/>
    </font>
    <font>
      <b/>
      <sz val="16"/>
      <color indexed="9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11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38" fontId="0" fillId="0" borderId="0">
      <alignment vertical="center"/>
    </xf>
    <xf numFmtId="38" fontId="1" fillId="0" borderId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21">
    <xf numFmtId="38" fontId="1" fillId="0" borderId="0" xfId="0" applyNumberFormat="1" applyFont="1" applyFill="1" applyBorder="1">
      <alignment vertical="center"/>
    </xf>
    <xf numFmtId="0" fontId="2" fillId="0" borderId="0" xfId="0" applyNumberFormat="1" applyFont="1" applyFill="1" applyBorder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>
      <alignment vertical="center"/>
    </xf>
    <xf numFmtId="178" fontId="2" fillId="0" borderId="7" xfId="0" applyNumberFormat="1" applyFont="1" applyFill="1" applyBorder="1">
      <alignment vertical="center"/>
    </xf>
    <xf numFmtId="178" fontId="2" fillId="0" borderId="8" xfId="0" applyNumberFormat="1" applyFont="1" applyFill="1" applyBorder="1">
      <alignment vertical="center"/>
    </xf>
    <xf numFmtId="0" fontId="2" fillId="2" borderId="13" xfId="0" applyNumberFormat="1" applyFont="1" applyFill="1" applyBorder="1" applyAlignment="1">
      <alignment horizontal="center" vertical="center"/>
    </xf>
    <xf numFmtId="176" fontId="2" fillId="2" borderId="14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>
      <alignment vertical="center"/>
    </xf>
    <xf numFmtId="179" fontId="0" fillId="0" borderId="0" xfId="1" applyNumberFormat="1" applyFont="1">
      <alignment vertical="center"/>
    </xf>
    <xf numFmtId="178" fontId="2" fillId="0" borderId="26" xfId="0" applyNumberFormat="1" applyFont="1" applyFill="1" applyBorder="1">
      <alignment vertical="center"/>
    </xf>
    <xf numFmtId="177" fontId="2" fillId="2" borderId="28" xfId="0" applyNumberFormat="1" applyFont="1" applyFill="1" applyBorder="1">
      <alignment vertical="center"/>
    </xf>
    <xf numFmtId="178" fontId="2" fillId="2" borderId="28" xfId="0" applyNumberFormat="1" applyFont="1" applyFill="1" applyBorder="1">
      <alignment vertical="center"/>
    </xf>
    <xf numFmtId="177" fontId="2" fillId="2" borderId="24" xfId="0" applyNumberFormat="1" applyFont="1" applyFill="1" applyBorder="1">
      <alignment vertical="center"/>
    </xf>
    <xf numFmtId="177" fontId="2" fillId="9" borderId="7" xfId="0" applyNumberFormat="1" applyFont="1" applyFill="1" applyBorder="1">
      <alignment vertical="center"/>
    </xf>
    <xf numFmtId="178" fontId="2" fillId="9" borderId="7" xfId="0" applyNumberFormat="1" applyFont="1" applyFill="1" applyBorder="1">
      <alignment vertical="center"/>
    </xf>
    <xf numFmtId="178" fontId="2" fillId="9" borderId="17" xfId="0" applyNumberFormat="1" applyFont="1" applyFill="1" applyBorder="1">
      <alignment vertical="center"/>
    </xf>
    <xf numFmtId="177" fontId="2" fillId="9" borderId="8" xfId="0" applyNumberFormat="1" applyFont="1" applyFill="1" applyBorder="1">
      <alignment vertical="center"/>
    </xf>
    <xf numFmtId="178" fontId="2" fillId="9" borderId="8" xfId="0" applyNumberFormat="1" applyFont="1" applyFill="1" applyBorder="1">
      <alignment vertical="center"/>
    </xf>
    <xf numFmtId="177" fontId="2" fillId="9" borderId="26" xfId="0" applyNumberFormat="1" applyFont="1" applyFill="1" applyBorder="1">
      <alignment vertical="center"/>
    </xf>
    <xf numFmtId="178" fontId="2" fillId="9" borderId="27" xfId="0" applyNumberFormat="1" applyFont="1" applyFill="1" applyBorder="1">
      <alignment vertical="center"/>
    </xf>
    <xf numFmtId="178" fontId="2" fillId="9" borderId="26" xfId="0" applyNumberFormat="1" applyFont="1" applyFill="1" applyBorder="1">
      <alignment vertical="center"/>
    </xf>
    <xf numFmtId="177" fontId="2" fillId="9" borderId="28" xfId="0" applyNumberFormat="1" applyFont="1" applyFill="1" applyBorder="1">
      <alignment vertical="center"/>
    </xf>
    <xf numFmtId="178" fontId="2" fillId="9" borderId="28" xfId="0" applyNumberFormat="1" applyFont="1" applyFill="1" applyBorder="1">
      <alignment vertical="center"/>
    </xf>
    <xf numFmtId="177" fontId="2" fillId="9" borderId="25" xfId="0" applyNumberFormat="1" applyFont="1" applyFill="1" applyBorder="1">
      <alignment vertical="center"/>
    </xf>
    <xf numFmtId="38" fontId="6" fillId="0" borderId="0" xfId="0" applyFont="1">
      <alignment vertical="center"/>
    </xf>
    <xf numFmtId="38" fontId="6" fillId="0" borderId="1" xfId="0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/>
    </xf>
    <xf numFmtId="177" fontId="6" fillId="0" borderId="7" xfId="0" applyNumberFormat="1" applyFont="1" applyBorder="1">
      <alignment vertical="center"/>
    </xf>
    <xf numFmtId="178" fontId="6" fillId="0" borderId="7" xfId="0" applyNumberFormat="1" applyFont="1" applyBorder="1">
      <alignment vertical="center"/>
    </xf>
    <xf numFmtId="177" fontId="6" fillId="0" borderId="10" xfId="0" applyNumberFormat="1" applyFont="1" applyBorder="1">
      <alignment vertical="center"/>
    </xf>
    <xf numFmtId="3" fontId="6" fillId="0" borderId="0" xfId="0" applyNumberFormat="1" applyFont="1">
      <alignment vertical="center"/>
    </xf>
    <xf numFmtId="179" fontId="0" fillId="0" borderId="0" xfId="1" applyNumberFormat="1" applyFont="1" applyBorder="1" applyAlignment="1">
      <alignment vertical="center"/>
    </xf>
    <xf numFmtId="38" fontId="6" fillId="0" borderId="2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8" fontId="6" fillId="0" borderId="8" xfId="0" applyNumberFormat="1" applyFont="1" applyBorder="1">
      <alignment vertical="center"/>
    </xf>
    <xf numFmtId="178" fontId="6" fillId="0" borderId="17" xfId="0" applyNumberFormat="1" applyFont="1" applyBorder="1">
      <alignment vertical="center"/>
    </xf>
    <xf numFmtId="177" fontId="6" fillId="0" borderId="8" xfId="0" applyNumberFormat="1" applyFont="1" applyBorder="1">
      <alignment vertical="center"/>
    </xf>
    <xf numFmtId="177" fontId="6" fillId="0" borderId="11" xfId="0" applyNumberFormat="1" applyFont="1" applyBorder="1">
      <alignment vertical="center"/>
    </xf>
    <xf numFmtId="38" fontId="6" fillId="0" borderId="3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7" fontId="6" fillId="0" borderId="9" xfId="0" applyNumberFormat="1" applyFont="1" applyBorder="1">
      <alignment vertical="center"/>
    </xf>
    <xf numFmtId="178" fontId="6" fillId="0" borderId="9" xfId="0" applyNumberFormat="1" applyFont="1" applyBorder="1">
      <alignment vertical="center"/>
    </xf>
    <xf numFmtId="178" fontId="6" fillId="0" borderId="18" xfId="0" applyNumberFormat="1" applyFont="1" applyBorder="1">
      <alignment vertical="center"/>
    </xf>
    <xf numFmtId="177" fontId="6" fillId="0" borderId="12" xfId="0" applyNumberFormat="1" applyFont="1" applyBorder="1">
      <alignment vertical="center"/>
    </xf>
    <xf numFmtId="38" fontId="6" fillId="2" borderId="13" xfId="0" applyFont="1" applyFill="1" applyBorder="1" applyAlignment="1">
      <alignment horizontal="center" vertical="center"/>
    </xf>
    <xf numFmtId="176" fontId="6" fillId="2" borderId="14" xfId="0" applyNumberFormat="1" applyFont="1" applyFill="1" applyBorder="1" applyAlignment="1">
      <alignment horizontal="center" vertical="center"/>
    </xf>
    <xf numFmtId="177" fontId="6" fillId="2" borderId="15" xfId="0" applyNumberFormat="1" applyFont="1" applyFill="1" applyBorder="1">
      <alignment vertical="center"/>
    </xf>
    <xf numFmtId="178" fontId="6" fillId="2" borderId="15" xfId="0" applyNumberFormat="1" applyFont="1" applyFill="1" applyBorder="1">
      <alignment vertical="center"/>
    </xf>
    <xf numFmtId="177" fontId="6" fillId="2" borderId="16" xfId="0" applyNumberFormat="1" applyFont="1" applyFill="1" applyBorder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3" borderId="19" xfId="0" applyNumberFormat="1" applyFont="1" applyFill="1" applyBorder="1" applyAlignment="1">
      <alignment horizontal="center" vertical="center" wrapText="1"/>
    </xf>
    <xf numFmtId="0" fontId="2" fillId="3" borderId="15" xfId="0" applyNumberFormat="1" applyFont="1" applyFill="1" applyBorder="1" applyAlignment="1">
      <alignment horizontal="center" vertical="center" wrapText="1"/>
    </xf>
    <xf numFmtId="38" fontId="6" fillId="7" borderId="20" xfId="0" applyFont="1" applyFill="1" applyBorder="1" applyAlignment="1">
      <alignment horizontal="center" vertical="center"/>
    </xf>
    <xf numFmtId="38" fontId="6" fillId="7" borderId="9" xfId="0" applyFont="1" applyFill="1" applyBorder="1" applyAlignment="1">
      <alignment horizontal="center" vertical="center"/>
    </xf>
    <xf numFmtId="38" fontId="6" fillId="3" borderId="20" xfId="0" applyFont="1" applyFill="1" applyBorder="1" applyAlignment="1">
      <alignment horizontal="center" vertical="center" wrapText="1"/>
    </xf>
    <xf numFmtId="38" fontId="6" fillId="3" borderId="9" xfId="0" applyFont="1" applyFill="1" applyBorder="1" applyAlignment="1">
      <alignment horizontal="center" vertical="center" wrapText="1"/>
    </xf>
    <xf numFmtId="38" fontId="6" fillId="4" borderId="20" xfId="0" applyFont="1" applyFill="1" applyBorder="1" applyAlignment="1">
      <alignment horizontal="center" vertical="center"/>
    </xf>
    <xf numFmtId="38" fontId="6" fillId="4" borderId="9" xfId="0" applyFont="1" applyFill="1" applyBorder="1" applyAlignment="1">
      <alignment horizontal="center" vertical="center"/>
    </xf>
    <xf numFmtId="38" fontId="12" fillId="6" borderId="21" xfId="0" applyFont="1" applyFill="1" applyBorder="1" applyAlignment="1">
      <alignment horizontal="center" vertical="center"/>
    </xf>
    <xf numFmtId="38" fontId="12" fillId="6" borderId="12" xfId="0" applyFont="1" applyFill="1" applyBorder="1" applyAlignment="1">
      <alignment horizontal="center" vertical="center"/>
    </xf>
    <xf numFmtId="38" fontId="8" fillId="0" borderId="0" xfId="0" applyFont="1" applyAlignment="1">
      <alignment horizontal="center" vertical="center"/>
    </xf>
    <xf numFmtId="38" fontId="6" fillId="0" borderId="0" xfId="0" applyFont="1" applyAlignment="1">
      <alignment horizontal="center" vertical="center"/>
    </xf>
    <xf numFmtId="38" fontId="10" fillId="0" borderId="0" xfId="0" applyFont="1" applyAlignment="1">
      <alignment horizontal="center" vertical="center"/>
    </xf>
    <xf numFmtId="38" fontId="0" fillId="0" borderId="0" xfId="0" applyAlignment="1">
      <alignment horizontal="center" vertical="center"/>
    </xf>
    <xf numFmtId="38" fontId="11" fillId="5" borderId="0" xfId="0" applyFont="1" applyFill="1" applyAlignment="1">
      <alignment horizontal="center" vertical="center"/>
    </xf>
    <xf numFmtId="38" fontId="6" fillId="8" borderId="22" xfId="0" applyFont="1" applyFill="1" applyBorder="1" applyAlignment="1">
      <alignment horizontal="center" vertical="center"/>
    </xf>
    <xf numFmtId="38" fontId="6" fillId="8" borderId="3" xfId="0" applyFont="1" applyFill="1" applyBorder="1" applyAlignment="1">
      <alignment horizontal="center" vertical="center"/>
    </xf>
    <xf numFmtId="38" fontId="6" fillId="2" borderId="23" xfId="0" applyFont="1" applyFill="1" applyBorder="1" applyAlignment="1">
      <alignment horizontal="center" vertical="center"/>
    </xf>
    <xf numFmtId="38" fontId="6" fillId="2" borderId="6" xfId="0" applyFont="1" applyFill="1" applyBorder="1" applyAlignment="1">
      <alignment horizontal="center" vertical="center"/>
    </xf>
    <xf numFmtId="38" fontId="6" fillId="3" borderId="19" xfId="0" applyFont="1" applyFill="1" applyBorder="1" applyAlignment="1">
      <alignment horizontal="center" vertical="center" wrapText="1"/>
    </xf>
    <xf numFmtId="38" fontId="6" fillId="3" borderId="15" xfId="0" applyFont="1" applyFill="1" applyBorder="1" applyAlignment="1">
      <alignment horizontal="center" vertical="center" wrapText="1"/>
    </xf>
    <xf numFmtId="38" fontId="6" fillId="4" borderId="20" xfId="0" applyFont="1" applyFill="1" applyBorder="1" applyAlignment="1">
      <alignment horizontal="center" vertical="center" wrapText="1"/>
    </xf>
    <xf numFmtId="38" fontId="6" fillId="4" borderId="9" xfId="0" applyFont="1" applyFill="1" applyBorder="1" applyAlignment="1">
      <alignment horizontal="center" vertical="center" wrapText="1"/>
    </xf>
    <xf numFmtId="0" fontId="2" fillId="4" borderId="19" xfId="0" applyNumberFormat="1" applyFont="1" applyFill="1" applyBorder="1" applyAlignment="1">
      <alignment horizontal="center" vertical="center" wrapText="1"/>
    </xf>
    <xf numFmtId="0" fontId="2" fillId="4" borderId="15" xfId="0" applyNumberFormat="1" applyFont="1" applyFill="1" applyBorder="1" applyAlignment="1">
      <alignment horizontal="center" vertical="center" wrapText="1"/>
    </xf>
    <xf numFmtId="0" fontId="2" fillId="2" borderId="29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>
      <alignment horizontal="center" vertical="center"/>
    </xf>
    <xf numFmtId="0" fontId="2" fillId="8" borderId="31" xfId="0" applyNumberFormat="1" applyFont="1" applyFill="1" applyBorder="1" applyAlignment="1">
      <alignment horizontal="center" vertical="center"/>
    </xf>
    <xf numFmtId="0" fontId="2" fillId="8" borderId="13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5" fillId="6" borderId="33" xfId="0" applyNumberFormat="1" applyFont="1" applyFill="1" applyBorder="1" applyAlignment="1">
      <alignment horizontal="center" vertical="center"/>
    </xf>
    <xf numFmtId="0" fontId="5" fillId="6" borderId="16" xfId="0" applyNumberFormat="1" applyFont="1" applyFill="1" applyBorder="1" applyAlignment="1">
      <alignment horizontal="center" vertical="center"/>
    </xf>
    <xf numFmtId="0" fontId="2" fillId="4" borderId="19" xfId="0" applyNumberFormat="1" applyFont="1" applyFill="1" applyBorder="1" applyAlignment="1">
      <alignment horizontal="center" vertical="center"/>
    </xf>
    <xf numFmtId="0" fontId="2" fillId="4" borderId="15" xfId="0" applyNumberFormat="1" applyFont="1" applyFill="1" applyBorder="1" applyAlignment="1">
      <alignment horizontal="center" vertical="center"/>
    </xf>
    <xf numFmtId="0" fontId="2" fillId="7" borderId="19" xfId="0" applyNumberFormat="1" applyFont="1" applyFill="1" applyBorder="1" applyAlignment="1">
      <alignment horizontal="center" vertical="center"/>
    </xf>
    <xf numFmtId="0" fontId="2" fillId="7" borderId="15" xfId="0" applyNumberFormat="1" applyFont="1" applyFill="1" applyBorder="1" applyAlignment="1">
      <alignment horizontal="center" vertical="center"/>
    </xf>
    <xf numFmtId="38" fontId="6" fillId="4" borderId="19" xfId="0" applyFont="1" applyFill="1" applyBorder="1" applyAlignment="1">
      <alignment horizontal="center" vertical="center" wrapText="1"/>
    </xf>
    <xf numFmtId="38" fontId="6" fillId="4" borderId="15" xfId="0" applyFont="1" applyFill="1" applyBorder="1" applyAlignment="1">
      <alignment horizontal="center" vertical="center" wrapText="1"/>
    </xf>
    <xf numFmtId="38" fontId="6" fillId="2" borderId="29" xfId="0" applyFont="1" applyFill="1" applyBorder="1" applyAlignment="1">
      <alignment horizontal="center" vertical="center"/>
    </xf>
    <xf numFmtId="38" fontId="6" fillId="2" borderId="30" xfId="0" applyFont="1" applyFill="1" applyBorder="1" applyAlignment="1">
      <alignment horizontal="center" vertical="center"/>
    </xf>
    <xf numFmtId="38" fontId="6" fillId="8" borderId="31" xfId="0" applyFont="1" applyFill="1" applyBorder="1" applyAlignment="1">
      <alignment horizontal="center" vertical="center"/>
    </xf>
    <xf numFmtId="38" fontId="6" fillId="8" borderId="13" xfId="0" applyFont="1" applyFill="1" applyBorder="1" applyAlignment="1">
      <alignment horizontal="center" vertical="center"/>
    </xf>
    <xf numFmtId="38" fontId="6" fillId="0" borderId="32" xfId="0" applyFont="1" applyBorder="1" applyAlignment="1">
      <alignment horizontal="center" vertical="center"/>
    </xf>
    <xf numFmtId="38" fontId="12" fillId="6" borderId="33" xfId="0" applyFont="1" applyFill="1" applyBorder="1" applyAlignment="1">
      <alignment horizontal="center" vertical="center"/>
    </xf>
    <xf numFmtId="38" fontId="12" fillId="6" borderId="16" xfId="0" applyFont="1" applyFill="1" applyBorder="1" applyAlignment="1">
      <alignment horizontal="center" vertical="center"/>
    </xf>
    <xf numFmtId="38" fontId="6" fillId="4" borderId="19" xfId="0" applyFont="1" applyFill="1" applyBorder="1" applyAlignment="1">
      <alignment horizontal="center" vertical="center"/>
    </xf>
    <xf numFmtId="38" fontId="6" fillId="4" borderId="15" xfId="0" applyFont="1" applyFill="1" applyBorder="1" applyAlignment="1">
      <alignment horizontal="center" vertical="center"/>
    </xf>
    <xf numFmtId="38" fontId="6" fillId="7" borderId="19" xfId="0" applyFont="1" applyFill="1" applyBorder="1" applyAlignment="1">
      <alignment horizontal="center" vertical="center"/>
    </xf>
    <xf numFmtId="38" fontId="6" fillId="7" borderId="15" xfId="0" applyFont="1" applyFill="1" applyBorder="1" applyAlignment="1">
      <alignment horizontal="center" vertical="center"/>
    </xf>
    <xf numFmtId="0" fontId="11" fillId="5" borderId="0" xfId="2" applyFont="1" applyFill="1" applyAlignment="1">
      <alignment horizontal="center" vertical="center"/>
    </xf>
    <xf numFmtId="179" fontId="0" fillId="0" borderId="0" xfId="3" applyNumberFormat="1" applyFont="1" applyBorder="1" applyAlignment="1">
      <alignment vertical="center"/>
    </xf>
    <xf numFmtId="177" fontId="6" fillId="0" borderId="7" xfId="2" applyNumberFormat="1" applyFont="1" applyBorder="1">
      <alignment vertical="center"/>
    </xf>
    <xf numFmtId="177" fontId="6" fillId="0" borderId="8" xfId="2" applyNumberFormat="1" applyFont="1" applyBorder="1">
      <alignment vertical="center"/>
    </xf>
    <xf numFmtId="177" fontId="6" fillId="0" borderId="9" xfId="2" applyNumberFormat="1" applyFont="1" applyBorder="1">
      <alignment vertical="center"/>
    </xf>
    <xf numFmtId="177" fontId="6" fillId="0" borderId="7" xfId="2" applyNumberFormat="1" applyFont="1" applyBorder="1">
      <alignment vertical="center"/>
    </xf>
    <xf numFmtId="177" fontId="6" fillId="0" borderId="8" xfId="2" applyNumberFormat="1" applyFont="1" applyBorder="1">
      <alignment vertical="center"/>
    </xf>
    <xf numFmtId="177" fontId="6" fillId="0" borderId="9" xfId="2" applyNumberFormat="1" applyFont="1" applyBorder="1">
      <alignment vertical="center"/>
    </xf>
    <xf numFmtId="177" fontId="6" fillId="0" borderId="7" xfId="2" applyNumberFormat="1" applyFont="1" applyBorder="1">
      <alignment vertical="center"/>
    </xf>
    <xf numFmtId="177" fontId="6" fillId="0" borderId="8" xfId="2" applyNumberFormat="1" applyFont="1" applyBorder="1">
      <alignment vertical="center"/>
    </xf>
    <xf numFmtId="177" fontId="6" fillId="0" borderId="9" xfId="2" applyNumberFormat="1" applyFont="1" applyBorder="1">
      <alignment vertical="center"/>
    </xf>
    <xf numFmtId="177" fontId="6" fillId="0" borderId="10" xfId="2" applyNumberFormat="1" applyFont="1" applyBorder="1">
      <alignment vertical="center"/>
    </xf>
    <xf numFmtId="177" fontId="6" fillId="0" borderId="11" xfId="2" applyNumberFormat="1" applyFont="1" applyBorder="1">
      <alignment vertical="center"/>
    </xf>
    <xf numFmtId="177" fontId="6" fillId="0" borderId="12" xfId="2" applyNumberFormat="1" applyFont="1" applyBorder="1">
      <alignment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sqref="A1:I1"/>
    </sheetView>
  </sheetViews>
  <sheetFormatPr defaultColWidth="9" defaultRowHeight="13.5" x14ac:dyDescent="0.15"/>
  <cols>
    <col min="1" max="1" width="12.5" style="1" customWidth="1"/>
    <col min="2" max="2" width="7.125" style="1" customWidth="1"/>
    <col min="3" max="8" width="10.625" style="1" customWidth="1"/>
    <col min="9" max="9" width="11.5" style="1" bestFit="1" customWidth="1"/>
    <col min="10" max="10" width="9" style="1" customWidth="1"/>
    <col min="11" max="16384" width="9" style="1"/>
  </cols>
  <sheetData>
    <row r="1" spans="1:12" ht="35.25" customHeight="1" x14ac:dyDescent="0.15">
      <c r="A1" s="55" t="s">
        <v>57</v>
      </c>
      <c r="B1" s="55"/>
      <c r="C1" s="55"/>
      <c r="D1" s="55"/>
      <c r="E1" s="55"/>
      <c r="F1" s="55"/>
      <c r="G1" s="55"/>
      <c r="H1" s="55"/>
      <c r="I1" s="55"/>
    </row>
    <row r="2" spans="1:12" x14ac:dyDescent="0.15">
      <c r="A2" s="56" t="s">
        <v>58</v>
      </c>
      <c r="B2" s="56"/>
      <c r="C2" s="56"/>
      <c r="D2" s="56"/>
      <c r="E2" s="56"/>
      <c r="F2" s="56"/>
      <c r="G2" s="56"/>
      <c r="H2" s="56"/>
      <c r="I2" s="56"/>
    </row>
    <row r="3" spans="1:12" x14ac:dyDescent="0.15">
      <c r="G3" s="57" t="s">
        <v>0</v>
      </c>
      <c r="H3" s="57"/>
      <c r="I3" s="57"/>
    </row>
    <row r="4" spans="1:12" ht="13.5" customHeight="1" x14ac:dyDescent="0.15"/>
    <row r="5" spans="1:12" ht="13.5" customHeight="1" x14ac:dyDescent="0.15"/>
    <row r="6" spans="1:12" ht="14.25" thickBot="1" x14ac:dyDescent="0.2">
      <c r="H6" s="87" t="s">
        <v>1</v>
      </c>
      <c r="I6" s="87"/>
    </row>
    <row r="7" spans="1:12" ht="13.5" customHeight="1" x14ac:dyDescent="0.15">
      <c r="A7" s="85" t="s">
        <v>2</v>
      </c>
      <c r="B7" s="83" t="s">
        <v>3</v>
      </c>
      <c r="C7" s="58" t="s">
        <v>17</v>
      </c>
      <c r="D7" s="81" t="s">
        <v>4</v>
      </c>
      <c r="E7" s="58" t="s">
        <v>5</v>
      </c>
      <c r="F7" s="92" t="s">
        <v>6</v>
      </c>
      <c r="G7" s="58" t="s">
        <v>7</v>
      </c>
      <c r="H7" s="90" t="s">
        <v>8</v>
      </c>
      <c r="I7" s="88" t="s">
        <v>9</v>
      </c>
    </row>
    <row r="8" spans="1:12" ht="14.25" thickBot="1" x14ac:dyDescent="0.2">
      <c r="A8" s="86"/>
      <c r="B8" s="84"/>
      <c r="C8" s="59"/>
      <c r="D8" s="82"/>
      <c r="E8" s="59"/>
      <c r="F8" s="93"/>
      <c r="G8" s="59"/>
      <c r="H8" s="91"/>
      <c r="I8" s="89"/>
    </row>
    <row r="9" spans="1:12" ht="27.95" customHeight="1" x14ac:dyDescent="0.15">
      <c r="A9" s="2" t="s">
        <v>10</v>
      </c>
      <c r="B9" s="5">
        <v>5</v>
      </c>
      <c r="C9" s="8">
        <f>SUM('1月:12月'!C9)</f>
        <v>1353356</v>
      </c>
      <c r="D9" s="9">
        <f>+C9/C17</f>
        <v>0.12230308147996058</v>
      </c>
      <c r="E9" s="19"/>
      <c r="F9" s="20"/>
      <c r="G9" s="19"/>
      <c r="H9" s="20"/>
      <c r="I9" s="8">
        <f>SUM('1月:12月'!I9)</f>
        <v>989319</v>
      </c>
      <c r="K9" s="13"/>
      <c r="L9" s="14"/>
    </row>
    <row r="10" spans="1:12" ht="27.95" customHeight="1" x14ac:dyDescent="0.15">
      <c r="A10" s="3" t="s">
        <v>11</v>
      </c>
      <c r="B10" s="6">
        <v>8</v>
      </c>
      <c r="C10" s="8">
        <f>SUM('1月:12月'!C10)</f>
        <v>3370035</v>
      </c>
      <c r="D10" s="10">
        <f>+C10/C17</f>
        <v>0.30455080939185181</v>
      </c>
      <c r="E10" s="19"/>
      <c r="F10" s="21"/>
      <c r="G10" s="22"/>
      <c r="H10" s="23"/>
      <c r="I10" s="8">
        <f>SUM('1月:12月'!I10)</f>
        <v>3703529</v>
      </c>
      <c r="L10" s="14"/>
    </row>
    <row r="11" spans="1:12" ht="27.95" customHeight="1" x14ac:dyDescent="0.15">
      <c r="A11" s="3" t="s">
        <v>12</v>
      </c>
      <c r="B11" s="6">
        <v>3</v>
      </c>
      <c r="C11" s="8">
        <f>SUM('1月:12月'!C11)</f>
        <v>591503</v>
      </c>
      <c r="D11" s="10">
        <f>+C11/C17</f>
        <v>5.3454257124246042E-2</v>
      </c>
      <c r="E11" s="19"/>
      <c r="F11" s="21"/>
      <c r="G11" s="22"/>
      <c r="H11" s="23"/>
      <c r="I11" s="8">
        <f>SUM('1月:12月'!I11)</f>
        <v>360092</v>
      </c>
      <c r="L11" s="14"/>
    </row>
    <row r="12" spans="1:12" ht="27.95" customHeight="1" x14ac:dyDescent="0.15">
      <c r="A12" s="3" t="s">
        <v>13</v>
      </c>
      <c r="B12" s="6">
        <v>5</v>
      </c>
      <c r="C12" s="8">
        <f>SUM('1月:12月'!C12)</f>
        <v>1425071</v>
      </c>
      <c r="D12" s="10">
        <f>+C12/C17</f>
        <v>0.12878398191438831</v>
      </c>
      <c r="E12" s="19"/>
      <c r="F12" s="21"/>
      <c r="G12" s="22"/>
      <c r="H12" s="23"/>
      <c r="I12" s="8">
        <f>SUM('1月:12月'!I12)</f>
        <v>1502169</v>
      </c>
      <c r="K12" s="13"/>
      <c r="L12" s="14"/>
    </row>
    <row r="13" spans="1:12" ht="27.95" customHeight="1" x14ac:dyDescent="0.15">
      <c r="A13" s="3" t="s">
        <v>14</v>
      </c>
      <c r="B13" s="6">
        <v>6</v>
      </c>
      <c r="C13" s="8">
        <f>SUM('1月:12月'!C13)</f>
        <v>1790251</v>
      </c>
      <c r="D13" s="10">
        <f>+C13/C17</f>
        <v>0.1617853793994935</v>
      </c>
      <c r="E13" s="19"/>
      <c r="F13" s="21"/>
      <c r="G13" s="22"/>
      <c r="H13" s="23"/>
      <c r="I13" s="8">
        <f>SUM('1月:12月'!I13)</f>
        <v>2140219</v>
      </c>
      <c r="L13" s="14"/>
    </row>
    <row r="14" spans="1:12" ht="27.95" customHeight="1" x14ac:dyDescent="0.15">
      <c r="A14" s="38" t="s">
        <v>34</v>
      </c>
      <c r="B14" s="6">
        <v>5</v>
      </c>
      <c r="C14" s="8">
        <f>SUM('1月:12月'!C14)</f>
        <v>1367781</v>
      </c>
      <c r="D14" s="10">
        <f>+C14/C17</f>
        <v>0.12360667192500863</v>
      </c>
      <c r="E14" s="19"/>
      <c r="F14" s="21"/>
      <c r="G14" s="22"/>
      <c r="H14" s="23"/>
      <c r="I14" s="8">
        <f>SUM('1月:12月'!I14)</f>
        <v>1658805</v>
      </c>
      <c r="L14" s="14"/>
    </row>
    <row r="15" spans="1:12" ht="27.95" customHeight="1" x14ac:dyDescent="0.15">
      <c r="A15" s="38" t="s">
        <v>35</v>
      </c>
      <c r="B15" s="6">
        <v>3</v>
      </c>
      <c r="C15" s="8">
        <f>SUM('1月:12月'!C15)</f>
        <v>117617</v>
      </c>
      <c r="D15" s="10">
        <f>+C15/C17</f>
        <v>1.0629074341436048E-2</v>
      </c>
      <c r="E15" s="29"/>
      <c r="F15" s="25"/>
      <c r="G15" s="24"/>
      <c r="H15" s="26"/>
      <c r="I15" s="8">
        <f>SUM('1月:12月'!I15)</f>
        <v>238691</v>
      </c>
      <c r="L15" s="14"/>
    </row>
    <row r="16" spans="1:12" ht="27.95" customHeight="1" thickBot="1" x14ac:dyDescent="0.2">
      <c r="A16" s="4" t="s">
        <v>15</v>
      </c>
      <c r="B16" s="7">
        <v>4</v>
      </c>
      <c r="C16" s="8">
        <f>SUM('1月:12月'!C16)</f>
        <v>1049978</v>
      </c>
      <c r="D16" s="15">
        <f>+C16/C17</f>
        <v>9.488674442361511E-2</v>
      </c>
      <c r="E16" s="24"/>
      <c r="F16" s="25"/>
      <c r="G16" s="24"/>
      <c r="H16" s="26"/>
      <c r="I16" s="8">
        <f>SUM('1月:12月'!I16)</f>
        <v>1177003</v>
      </c>
      <c r="L16" s="14"/>
    </row>
    <row r="17" spans="1:12" ht="27.95" customHeight="1" thickBot="1" x14ac:dyDescent="0.2">
      <c r="A17" s="11" t="s">
        <v>16</v>
      </c>
      <c r="B17" s="12">
        <f>SUM(B9:B16)</f>
        <v>39</v>
      </c>
      <c r="C17" s="16">
        <f>SUM(C9:C16)</f>
        <v>11065592</v>
      </c>
      <c r="D17" s="17">
        <f>+C17/C17</f>
        <v>1</v>
      </c>
      <c r="E17" s="27"/>
      <c r="F17" s="28"/>
      <c r="G17" s="27"/>
      <c r="H17" s="28"/>
      <c r="I17" s="18">
        <f>SUM(I9:I16)</f>
        <v>11769827</v>
      </c>
      <c r="L17" s="14"/>
    </row>
    <row r="18" spans="1:12" ht="27.95" customHeight="1" x14ac:dyDescent="0.15">
      <c r="K18" s="13"/>
      <c r="L18" s="14"/>
    </row>
    <row r="19" spans="1:12" ht="27.95" customHeight="1" x14ac:dyDescent="0.15">
      <c r="L19" s="14"/>
    </row>
    <row r="20" spans="1:12" ht="27.95" customHeight="1" x14ac:dyDescent="0.15">
      <c r="L20" s="14"/>
    </row>
    <row r="21" spans="1:12" ht="27.95" customHeight="1" x14ac:dyDescent="0.15">
      <c r="K21" s="13"/>
      <c r="L21" s="14"/>
    </row>
    <row r="22" spans="1:12" x14ac:dyDescent="0.15">
      <c r="L22" s="14"/>
    </row>
    <row r="23" spans="1:12" x14ac:dyDescent="0.15">
      <c r="L23" s="14"/>
    </row>
    <row r="24" spans="1:12" x14ac:dyDescent="0.15">
      <c r="K24" s="13"/>
      <c r="L24" s="14"/>
    </row>
    <row r="25" spans="1:12" x14ac:dyDescent="0.15">
      <c r="L25" s="14"/>
    </row>
    <row r="26" spans="1:12" x14ac:dyDescent="0.15">
      <c r="L26" s="14"/>
    </row>
    <row r="27" spans="1:12" x14ac:dyDescent="0.15">
      <c r="K27" s="13"/>
      <c r="L27" s="14"/>
    </row>
    <row r="28" spans="1:12" x14ac:dyDescent="0.15">
      <c r="L28" s="14"/>
    </row>
    <row r="29" spans="1:12" x14ac:dyDescent="0.15">
      <c r="L29" s="14"/>
    </row>
    <row r="30" spans="1:12" x14ac:dyDescent="0.15">
      <c r="K30" s="13"/>
      <c r="L30" s="14"/>
    </row>
    <row r="31" spans="1:12" x14ac:dyDescent="0.15">
      <c r="L31" s="14"/>
    </row>
    <row r="32" spans="1:12" x14ac:dyDescent="0.15">
      <c r="L32" s="14"/>
    </row>
    <row r="33" spans="11:12" x14ac:dyDescent="0.15">
      <c r="K33" s="13"/>
      <c r="L33" s="14"/>
    </row>
    <row r="34" spans="11:12" x14ac:dyDescent="0.15">
      <c r="L34" s="14"/>
    </row>
    <row r="35" spans="11:12" x14ac:dyDescent="0.15">
      <c r="L35" s="14"/>
    </row>
  </sheetData>
  <mergeCells count="13">
    <mergeCell ref="F7:F8"/>
    <mergeCell ref="G7:G8"/>
    <mergeCell ref="H7:H8"/>
    <mergeCell ref="I7:I8"/>
    <mergeCell ref="A1:I1"/>
    <mergeCell ref="A2:I2"/>
    <mergeCell ref="G3:I3"/>
    <mergeCell ref="H6:I6"/>
    <mergeCell ref="A7:A8"/>
    <mergeCell ref="B7:B8"/>
    <mergeCell ref="C7:C8"/>
    <mergeCell ref="D7:D8"/>
    <mergeCell ref="E7:E8"/>
  </mergeCells>
  <phoneticPr fontId="7"/>
  <pageMargins left="0.78740157480314965" right="0.39370078740157483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sqref="A1:I1"/>
    </sheetView>
  </sheetViews>
  <sheetFormatPr defaultRowHeight="13.5" x14ac:dyDescent="0.15"/>
  <cols>
    <col min="1" max="1" width="12.5" style="30" customWidth="1"/>
    <col min="2" max="2" width="7.125" style="30" customWidth="1"/>
    <col min="3" max="9" width="10.625" style="30" customWidth="1"/>
    <col min="10" max="256" width="9" style="30"/>
    <col min="257" max="257" width="12.5" style="30" customWidth="1"/>
    <col min="258" max="258" width="7.125" style="30" customWidth="1"/>
    <col min="259" max="265" width="10.625" style="30" customWidth="1"/>
    <col min="266" max="512" width="9" style="30"/>
    <col min="513" max="513" width="12.5" style="30" customWidth="1"/>
    <col min="514" max="514" width="7.125" style="30" customWidth="1"/>
    <col min="515" max="521" width="10.625" style="30" customWidth="1"/>
    <col min="522" max="768" width="9" style="30"/>
    <col min="769" max="769" width="12.5" style="30" customWidth="1"/>
    <col min="770" max="770" width="7.125" style="30" customWidth="1"/>
    <col min="771" max="777" width="10.625" style="30" customWidth="1"/>
    <col min="778" max="1024" width="9" style="30"/>
    <col min="1025" max="1025" width="12.5" style="30" customWidth="1"/>
    <col min="1026" max="1026" width="7.125" style="30" customWidth="1"/>
    <col min="1027" max="1033" width="10.625" style="30" customWidth="1"/>
    <col min="1034" max="1280" width="9" style="30"/>
    <col min="1281" max="1281" width="12.5" style="30" customWidth="1"/>
    <col min="1282" max="1282" width="7.125" style="30" customWidth="1"/>
    <col min="1283" max="1289" width="10.625" style="30" customWidth="1"/>
    <col min="1290" max="1536" width="9" style="30"/>
    <col min="1537" max="1537" width="12.5" style="30" customWidth="1"/>
    <col min="1538" max="1538" width="7.125" style="30" customWidth="1"/>
    <col min="1539" max="1545" width="10.625" style="30" customWidth="1"/>
    <col min="1546" max="1792" width="9" style="30"/>
    <col min="1793" max="1793" width="12.5" style="30" customWidth="1"/>
    <col min="1794" max="1794" width="7.125" style="30" customWidth="1"/>
    <col min="1795" max="1801" width="10.625" style="30" customWidth="1"/>
    <col min="1802" max="2048" width="9" style="30"/>
    <col min="2049" max="2049" width="12.5" style="30" customWidth="1"/>
    <col min="2050" max="2050" width="7.125" style="30" customWidth="1"/>
    <col min="2051" max="2057" width="10.625" style="30" customWidth="1"/>
    <col min="2058" max="2304" width="9" style="30"/>
    <col min="2305" max="2305" width="12.5" style="30" customWidth="1"/>
    <col min="2306" max="2306" width="7.125" style="30" customWidth="1"/>
    <col min="2307" max="2313" width="10.625" style="30" customWidth="1"/>
    <col min="2314" max="2560" width="9" style="30"/>
    <col min="2561" max="2561" width="12.5" style="30" customWidth="1"/>
    <col min="2562" max="2562" width="7.125" style="30" customWidth="1"/>
    <col min="2563" max="2569" width="10.625" style="30" customWidth="1"/>
    <col min="2570" max="2816" width="9" style="30"/>
    <col min="2817" max="2817" width="12.5" style="30" customWidth="1"/>
    <col min="2818" max="2818" width="7.125" style="30" customWidth="1"/>
    <col min="2819" max="2825" width="10.625" style="30" customWidth="1"/>
    <col min="2826" max="3072" width="9" style="30"/>
    <col min="3073" max="3073" width="12.5" style="30" customWidth="1"/>
    <col min="3074" max="3074" width="7.125" style="30" customWidth="1"/>
    <col min="3075" max="3081" width="10.625" style="30" customWidth="1"/>
    <col min="3082" max="3328" width="9" style="30"/>
    <col min="3329" max="3329" width="12.5" style="30" customWidth="1"/>
    <col min="3330" max="3330" width="7.125" style="30" customWidth="1"/>
    <col min="3331" max="3337" width="10.625" style="30" customWidth="1"/>
    <col min="3338" max="3584" width="9" style="30"/>
    <col min="3585" max="3585" width="12.5" style="30" customWidth="1"/>
    <col min="3586" max="3586" width="7.125" style="30" customWidth="1"/>
    <col min="3587" max="3593" width="10.625" style="30" customWidth="1"/>
    <col min="3594" max="3840" width="9" style="30"/>
    <col min="3841" max="3841" width="12.5" style="30" customWidth="1"/>
    <col min="3842" max="3842" width="7.125" style="30" customWidth="1"/>
    <col min="3843" max="3849" width="10.625" style="30" customWidth="1"/>
    <col min="3850" max="4096" width="9" style="30"/>
    <col min="4097" max="4097" width="12.5" style="30" customWidth="1"/>
    <col min="4098" max="4098" width="7.125" style="30" customWidth="1"/>
    <col min="4099" max="4105" width="10.625" style="30" customWidth="1"/>
    <col min="4106" max="4352" width="9" style="30"/>
    <col min="4353" max="4353" width="12.5" style="30" customWidth="1"/>
    <col min="4354" max="4354" width="7.125" style="30" customWidth="1"/>
    <col min="4355" max="4361" width="10.625" style="30" customWidth="1"/>
    <col min="4362" max="4608" width="9" style="30"/>
    <col min="4609" max="4609" width="12.5" style="30" customWidth="1"/>
    <col min="4610" max="4610" width="7.125" style="30" customWidth="1"/>
    <col min="4611" max="4617" width="10.625" style="30" customWidth="1"/>
    <col min="4618" max="4864" width="9" style="30"/>
    <col min="4865" max="4865" width="12.5" style="30" customWidth="1"/>
    <col min="4866" max="4866" width="7.125" style="30" customWidth="1"/>
    <col min="4867" max="4873" width="10.625" style="30" customWidth="1"/>
    <col min="4874" max="5120" width="9" style="30"/>
    <col min="5121" max="5121" width="12.5" style="30" customWidth="1"/>
    <col min="5122" max="5122" width="7.125" style="30" customWidth="1"/>
    <col min="5123" max="5129" width="10.625" style="30" customWidth="1"/>
    <col min="5130" max="5376" width="9" style="30"/>
    <col min="5377" max="5377" width="12.5" style="30" customWidth="1"/>
    <col min="5378" max="5378" width="7.125" style="30" customWidth="1"/>
    <col min="5379" max="5385" width="10.625" style="30" customWidth="1"/>
    <col min="5386" max="5632" width="9" style="30"/>
    <col min="5633" max="5633" width="12.5" style="30" customWidth="1"/>
    <col min="5634" max="5634" width="7.125" style="30" customWidth="1"/>
    <col min="5635" max="5641" width="10.625" style="30" customWidth="1"/>
    <col min="5642" max="5888" width="9" style="30"/>
    <col min="5889" max="5889" width="12.5" style="30" customWidth="1"/>
    <col min="5890" max="5890" width="7.125" style="30" customWidth="1"/>
    <col min="5891" max="5897" width="10.625" style="30" customWidth="1"/>
    <col min="5898" max="6144" width="9" style="30"/>
    <col min="6145" max="6145" width="12.5" style="30" customWidth="1"/>
    <col min="6146" max="6146" width="7.125" style="30" customWidth="1"/>
    <col min="6147" max="6153" width="10.625" style="30" customWidth="1"/>
    <col min="6154" max="6400" width="9" style="30"/>
    <col min="6401" max="6401" width="12.5" style="30" customWidth="1"/>
    <col min="6402" max="6402" width="7.125" style="30" customWidth="1"/>
    <col min="6403" max="6409" width="10.625" style="30" customWidth="1"/>
    <col min="6410" max="6656" width="9" style="30"/>
    <col min="6657" max="6657" width="12.5" style="30" customWidth="1"/>
    <col min="6658" max="6658" width="7.125" style="30" customWidth="1"/>
    <col min="6659" max="6665" width="10.625" style="30" customWidth="1"/>
    <col min="6666" max="6912" width="9" style="30"/>
    <col min="6913" max="6913" width="12.5" style="30" customWidth="1"/>
    <col min="6914" max="6914" width="7.125" style="30" customWidth="1"/>
    <col min="6915" max="6921" width="10.625" style="30" customWidth="1"/>
    <col min="6922" max="7168" width="9" style="30"/>
    <col min="7169" max="7169" width="12.5" style="30" customWidth="1"/>
    <col min="7170" max="7170" width="7.125" style="30" customWidth="1"/>
    <col min="7171" max="7177" width="10.625" style="30" customWidth="1"/>
    <col min="7178" max="7424" width="9" style="30"/>
    <col min="7425" max="7425" width="12.5" style="30" customWidth="1"/>
    <col min="7426" max="7426" width="7.125" style="30" customWidth="1"/>
    <col min="7427" max="7433" width="10.625" style="30" customWidth="1"/>
    <col min="7434" max="7680" width="9" style="30"/>
    <col min="7681" max="7681" width="12.5" style="30" customWidth="1"/>
    <col min="7682" max="7682" width="7.125" style="30" customWidth="1"/>
    <col min="7683" max="7689" width="10.625" style="30" customWidth="1"/>
    <col min="7690" max="7936" width="9" style="30"/>
    <col min="7937" max="7937" width="12.5" style="30" customWidth="1"/>
    <col min="7938" max="7938" width="7.125" style="30" customWidth="1"/>
    <col min="7939" max="7945" width="10.625" style="30" customWidth="1"/>
    <col min="7946" max="8192" width="9" style="30"/>
    <col min="8193" max="8193" width="12.5" style="30" customWidth="1"/>
    <col min="8194" max="8194" width="7.125" style="30" customWidth="1"/>
    <col min="8195" max="8201" width="10.625" style="30" customWidth="1"/>
    <col min="8202" max="8448" width="9" style="30"/>
    <col min="8449" max="8449" width="12.5" style="30" customWidth="1"/>
    <col min="8450" max="8450" width="7.125" style="30" customWidth="1"/>
    <col min="8451" max="8457" width="10.625" style="30" customWidth="1"/>
    <col min="8458" max="8704" width="9" style="30"/>
    <col min="8705" max="8705" width="12.5" style="30" customWidth="1"/>
    <col min="8706" max="8706" width="7.125" style="30" customWidth="1"/>
    <col min="8707" max="8713" width="10.625" style="30" customWidth="1"/>
    <col min="8714" max="8960" width="9" style="30"/>
    <col min="8961" max="8961" width="12.5" style="30" customWidth="1"/>
    <col min="8962" max="8962" width="7.125" style="30" customWidth="1"/>
    <col min="8963" max="8969" width="10.625" style="30" customWidth="1"/>
    <col min="8970" max="9216" width="9" style="30"/>
    <col min="9217" max="9217" width="12.5" style="30" customWidth="1"/>
    <col min="9218" max="9218" width="7.125" style="30" customWidth="1"/>
    <col min="9219" max="9225" width="10.625" style="30" customWidth="1"/>
    <col min="9226" max="9472" width="9" style="30"/>
    <col min="9473" max="9473" width="12.5" style="30" customWidth="1"/>
    <col min="9474" max="9474" width="7.125" style="30" customWidth="1"/>
    <col min="9475" max="9481" width="10.625" style="30" customWidth="1"/>
    <col min="9482" max="9728" width="9" style="30"/>
    <col min="9729" max="9729" width="12.5" style="30" customWidth="1"/>
    <col min="9730" max="9730" width="7.125" style="30" customWidth="1"/>
    <col min="9731" max="9737" width="10.625" style="30" customWidth="1"/>
    <col min="9738" max="9984" width="9" style="30"/>
    <col min="9985" max="9985" width="12.5" style="30" customWidth="1"/>
    <col min="9986" max="9986" width="7.125" style="30" customWidth="1"/>
    <col min="9987" max="9993" width="10.625" style="30" customWidth="1"/>
    <col min="9994" max="10240" width="9" style="30"/>
    <col min="10241" max="10241" width="12.5" style="30" customWidth="1"/>
    <col min="10242" max="10242" width="7.125" style="30" customWidth="1"/>
    <col min="10243" max="10249" width="10.625" style="30" customWidth="1"/>
    <col min="10250" max="10496" width="9" style="30"/>
    <col min="10497" max="10497" width="12.5" style="30" customWidth="1"/>
    <col min="10498" max="10498" width="7.125" style="30" customWidth="1"/>
    <col min="10499" max="10505" width="10.625" style="30" customWidth="1"/>
    <col min="10506" max="10752" width="9" style="30"/>
    <col min="10753" max="10753" width="12.5" style="30" customWidth="1"/>
    <col min="10754" max="10754" width="7.125" style="30" customWidth="1"/>
    <col min="10755" max="10761" width="10.625" style="30" customWidth="1"/>
    <col min="10762" max="11008" width="9" style="30"/>
    <col min="11009" max="11009" width="12.5" style="30" customWidth="1"/>
    <col min="11010" max="11010" width="7.125" style="30" customWidth="1"/>
    <col min="11011" max="11017" width="10.625" style="30" customWidth="1"/>
    <col min="11018" max="11264" width="9" style="30"/>
    <col min="11265" max="11265" width="12.5" style="30" customWidth="1"/>
    <col min="11266" max="11266" width="7.125" style="30" customWidth="1"/>
    <col min="11267" max="11273" width="10.625" style="30" customWidth="1"/>
    <col min="11274" max="11520" width="9" style="30"/>
    <col min="11521" max="11521" width="12.5" style="30" customWidth="1"/>
    <col min="11522" max="11522" width="7.125" style="30" customWidth="1"/>
    <col min="11523" max="11529" width="10.625" style="30" customWidth="1"/>
    <col min="11530" max="11776" width="9" style="30"/>
    <col min="11777" max="11777" width="12.5" style="30" customWidth="1"/>
    <col min="11778" max="11778" width="7.125" style="30" customWidth="1"/>
    <col min="11779" max="11785" width="10.625" style="30" customWidth="1"/>
    <col min="11786" max="12032" width="9" style="30"/>
    <col min="12033" max="12033" width="12.5" style="30" customWidth="1"/>
    <col min="12034" max="12034" width="7.125" style="30" customWidth="1"/>
    <col min="12035" max="12041" width="10.625" style="30" customWidth="1"/>
    <col min="12042" max="12288" width="9" style="30"/>
    <col min="12289" max="12289" width="12.5" style="30" customWidth="1"/>
    <col min="12290" max="12290" width="7.125" style="30" customWidth="1"/>
    <col min="12291" max="12297" width="10.625" style="30" customWidth="1"/>
    <col min="12298" max="12544" width="9" style="30"/>
    <col min="12545" max="12545" width="12.5" style="30" customWidth="1"/>
    <col min="12546" max="12546" width="7.125" style="30" customWidth="1"/>
    <col min="12547" max="12553" width="10.625" style="30" customWidth="1"/>
    <col min="12554" max="12800" width="9" style="30"/>
    <col min="12801" max="12801" width="12.5" style="30" customWidth="1"/>
    <col min="12802" max="12802" width="7.125" style="30" customWidth="1"/>
    <col min="12803" max="12809" width="10.625" style="30" customWidth="1"/>
    <col min="12810" max="13056" width="9" style="30"/>
    <col min="13057" max="13057" width="12.5" style="30" customWidth="1"/>
    <col min="13058" max="13058" width="7.125" style="30" customWidth="1"/>
    <col min="13059" max="13065" width="10.625" style="30" customWidth="1"/>
    <col min="13066" max="13312" width="9" style="30"/>
    <col min="13313" max="13313" width="12.5" style="30" customWidth="1"/>
    <col min="13314" max="13314" width="7.125" style="30" customWidth="1"/>
    <col min="13315" max="13321" width="10.625" style="30" customWidth="1"/>
    <col min="13322" max="13568" width="9" style="30"/>
    <col min="13569" max="13569" width="12.5" style="30" customWidth="1"/>
    <col min="13570" max="13570" width="7.125" style="30" customWidth="1"/>
    <col min="13571" max="13577" width="10.625" style="30" customWidth="1"/>
    <col min="13578" max="13824" width="9" style="30"/>
    <col min="13825" max="13825" width="12.5" style="30" customWidth="1"/>
    <col min="13826" max="13826" width="7.125" style="30" customWidth="1"/>
    <col min="13827" max="13833" width="10.625" style="30" customWidth="1"/>
    <col min="13834" max="14080" width="9" style="30"/>
    <col min="14081" max="14081" width="12.5" style="30" customWidth="1"/>
    <col min="14082" max="14082" width="7.125" style="30" customWidth="1"/>
    <col min="14083" max="14089" width="10.625" style="30" customWidth="1"/>
    <col min="14090" max="14336" width="9" style="30"/>
    <col min="14337" max="14337" width="12.5" style="30" customWidth="1"/>
    <col min="14338" max="14338" width="7.125" style="30" customWidth="1"/>
    <col min="14339" max="14345" width="10.625" style="30" customWidth="1"/>
    <col min="14346" max="14592" width="9" style="30"/>
    <col min="14593" max="14593" width="12.5" style="30" customWidth="1"/>
    <col min="14594" max="14594" width="7.125" style="30" customWidth="1"/>
    <col min="14595" max="14601" width="10.625" style="30" customWidth="1"/>
    <col min="14602" max="14848" width="9" style="30"/>
    <col min="14849" max="14849" width="12.5" style="30" customWidth="1"/>
    <col min="14850" max="14850" width="7.125" style="30" customWidth="1"/>
    <col min="14851" max="14857" width="10.625" style="30" customWidth="1"/>
    <col min="14858" max="15104" width="9" style="30"/>
    <col min="15105" max="15105" width="12.5" style="30" customWidth="1"/>
    <col min="15106" max="15106" width="7.125" style="30" customWidth="1"/>
    <col min="15107" max="15113" width="10.625" style="30" customWidth="1"/>
    <col min="15114" max="15360" width="9" style="30"/>
    <col min="15361" max="15361" width="12.5" style="30" customWidth="1"/>
    <col min="15362" max="15362" width="7.125" style="30" customWidth="1"/>
    <col min="15363" max="15369" width="10.625" style="30" customWidth="1"/>
    <col min="15370" max="15616" width="9" style="30"/>
    <col min="15617" max="15617" width="12.5" style="30" customWidth="1"/>
    <col min="15618" max="15618" width="7.125" style="30" customWidth="1"/>
    <col min="15619" max="15625" width="10.625" style="30" customWidth="1"/>
    <col min="15626" max="15872" width="9" style="30"/>
    <col min="15873" max="15873" width="12.5" style="30" customWidth="1"/>
    <col min="15874" max="15874" width="7.125" style="30" customWidth="1"/>
    <col min="15875" max="15881" width="10.625" style="30" customWidth="1"/>
    <col min="15882" max="16128" width="9" style="30"/>
    <col min="16129" max="16129" width="12.5" style="30" customWidth="1"/>
    <col min="16130" max="16130" width="7.125" style="30" customWidth="1"/>
    <col min="16131" max="16137" width="10.625" style="30" customWidth="1"/>
    <col min="16138" max="16384" width="9" style="30"/>
  </cols>
  <sheetData>
    <row r="1" spans="1:12" ht="35.25" customHeight="1" x14ac:dyDescent="0.15">
      <c r="A1" s="68" t="s">
        <v>56</v>
      </c>
      <c r="B1" s="68"/>
      <c r="C1" s="68"/>
      <c r="D1" s="68"/>
      <c r="E1" s="68"/>
      <c r="F1" s="68"/>
      <c r="G1" s="68"/>
      <c r="H1" s="68"/>
      <c r="I1" s="68"/>
    </row>
    <row r="2" spans="1:12" x14ac:dyDescent="0.15">
      <c r="A2" s="69" t="s">
        <v>70</v>
      </c>
      <c r="B2" s="69"/>
      <c r="C2" s="69"/>
      <c r="D2" s="69"/>
      <c r="E2" s="69"/>
      <c r="F2" s="69"/>
      <c r="G2" s="69"/>
      <c r="H2" s="69"/>
      <c r="I2" s="69"/>
    </row>
    <row r="3" spans="1:12" x14ac:dyDescent="0.15">
      <c r="G3" s="70" t="s">
        <v>18</v>
      </c>
      <c r="H3" s="71"/>
      <c r="I3" s="71"/>
    </row>
    <row r="4" spans="1:12" x14ac:dyDescent="0.15">
      <c r="B4" s="72" t="s">
        <v>53</v>
      </c>
      <c r="C4" s="72"/>
    </row>
    <row r="5" spans="1:12" x14ac:dyDescent="0.15">
      <c r="B5" s="72"/>
      <c r="C5" s="72"/>
    </row>
    <row r="6" spans="1:12" ht="14.25" thickBot="1" x14ac:dyDescent="0.2">
      <c r="H6" s="69" t="s">
        <v>19</v>
      </c>
      <c r="I6" s="69"/>
    </row>
    <row r="7" spans="1:12" x14ac:dyDescent="0.15">
      <c r="A7" s="73" t="s">
        <v>20</v>
      </c>
      <c r="B7" s="75" t="s">
        <v>21</v>
      </c>
      <c r="C7" s="77" t="s">
        <v>46</v>
      </c>
      <c r="D7" s="79" t="s">
        <v>23</v>
      </c>
      <c r="E7" s="77" t="s">
        <v>24</v>
      </c>
      <c r="F7" s="60" t="s">
        <v>25</v>
      </c>
      <c r="G7" s="62" t="s">
        <v>26</v>
      </c>
      <c r="H7" s="64" t="s">
        <v>27</v>
      </c>
      <c r="I7" s="66" t="s">
        <v>28</v>
      </c>
    </row>
    <row r="8" spans="1:12" ht="14.25" thickBot="1" x14ac:dyDescent="0.2">
      <c r="A8" s="74"/>
      <c r="B8" s="76"/>
      <c r="C8" s="78"/>
      <c r="D8" s="80"/>
      <c r="E8" s="78"/>
      <c r="F8" s="61"/>
      <c r="G8" s="63"/>
      <c r="H8" s="65"/>
      <c r="I8" s="67"/>
    </row>
    <row r="9" spans="1:12" ht="27.95" customHeight="1" x14ac:dyDescent="0.15">
      <c r="A9" s="31" t="s">
        <v>29</v>
      </c>
      <c r="B9" s="32">
        <v>5</v>
      </c>
      <c r="C9" s="33">
        <v>103080</v>
      </c>
      <c r="D9" s="34">
        <f>+C9/C17</f>
        <v>0.12538849389053444</v>
      </c>
      <c r="E9" s="33">
        <v>86734</v>
      </c>
      <c r="F9" s="34">
        <f>+C9/E9</f>
        <v>1.1884612723960615</v>
      </c>
      <c r="G9" s="33">
        <v>90921</v>
      </c>
      <c r="H9" s="34">
        <f>+C9/G9</f>
        <v>1.133731481175966</v>
      </c>
      <c r="I9" s="35">
        <v>74498</v>
      </c>
      <c r="K9" s="36"/>
      <c r="L9" s="108"/>
    </row>
    <row r="10" spans="1:12" ht="27.95" customHeight="1" x14ac:dyDescent="0.15">
      <c r="A10" s="38" t="s">
        <v>30</v>
      </c>
      <c r="B10" s="39">
        <v>8</v>
      </c>
      <c r="C10" s="42">
        <v>249253</v>
      </c>
      <c r="D10" s="40">
        <f>+C10/C17</f>
        <v>0.30319614151821284</v>
      </c>
      <c r="E10" s="42">
        <v>229226</v>
      </c>
      <c r="F10" s="41">
        <f t="shared" ref="F10:F17" si="0">+C10/E10</f>
        <v>1.0873679251044821</v>
      </c>
      <c r="G10" s="42">
        <v>247870</v>
      </c>
      <c r="H10" s="40">
        <f t="shared" ref="H10:H17" si="1">+C10/G10</f>
        <v>1.0055795376608707</v>
      </c>
      <c r="I10" s="43">
        <v>280245</v>
      </c>
      <c r="L10" s="108"/>
    </row>
    <row r="11" spans="1:12" ht="27.95" customHeight="1" x14ac:dyDescent="0.15">
      <c r="A11" s="38" t="s">
        <v>31</v>
      </c>
      <c r="B11" s="39">
        <v>3</v>
      </c>
      <c r="C11" s="42">
        <v>42049</v>
      </c>
      <c r="D11" s="40">
        <f>+C11/C17</f>
        <v>5.1149212064445893E-2</v>
      </c>
      <c r="E11" s="42">
        <v>37180</v>
      </c>
      <c r="F11" s="41">
        <f t="shared" si="0"/>
        <v>1.1309575040344271</v>
      </c>
      <c r="G11" s="42">
        <v>41766</v>
      </c>
      <c r="H11" s="40">
        <f t="shared" si="1"/>
        <v>1.0067758463822247</v>
      </c>
      <c r="I11" s="43">
        <v>29152</v>
      </c>
      <c r="L11" s="108"/>
    </row>
    <row r="12" spans="1:12" ht="27.95" customHeight="1" x14ac:dyDescent="0.15">
      <c r="A12" s="38" t="s">
        <v>32</v>
      </c>
      <c r="B12" s="39">
        <v>5</v>
      </c>
      <c r="C12" s="42">
        <v>110675</v>
      </c>
      <c r="D12" s="40">
        <f>+C12/C17</f>
        <v>0.13462719791749028</v>
      </c>
      <c r="E12" s="42">
        <v>93953</v>
      </c>
      <c r="F12" s="41">
        <f t="shared" si="0"/>
        <v>1.1779826083254392</v>
      </c>
      <c r="G12" s="42">
        <v>101683</v>
      </c>
      <c r="H12" s="40">
        <f t="shared" si="1"/>
        <v>1.088431694580215</v>
      </c>
      <c r="I12" s="43">
        <v>110875</v>
      </c>
      <c r="K12" s="36"/>
      <c r="L12" s="108"/>
    </row>
    <row r="13" spans="1:12" ht="27.95" customHeight="1" x14ac:dyDescent="0.15">
      <c r="A13" s="38" t="s">
        <v>33</v>
      </c>
      <c r="B13" s="39">
        <v>6</v>
      </c>
      <c r="C13" s="42">
        <v>132966</v>
      </c>
      <c r="D13" s="40">
        <f>+C13/C17</f>
        <v>0.16174239890035702</v>
      </c>
      <c r="E13" s="42">
        <v>119190</v>
      </c>
      <c r="F13" s="41">
        <f t="shared" si="0"/>
        <v>1.1155801661213189</v>
      </c>
      <c r="G13" s="42">
        <v>131371</v>
      </c>
      <c r="H13" s="40">
        <f t="shared" si="1"/>
        <v>1.0121411879334099</v>
      </c>
      <c r="I13" s="43">
        <v>156610</v>
      </c>
      <c r="L13" s="108"/>
    </row>
    <row r="14" spans="1:12" ht="27.95" customHeight="1" x14ac:dyDescent="0.15">
      <c r="A14" s="38" t="s">
        <v>34</v>
      </c>
      <c r="B14" s="39">
        <v>5</v>
      </c>
      <c r="C14" s="42">
        <v>99572</v>
      </c>
      <c r="D14" s="40">
        <f>+C14/C17</f>
        <v>0.12112129524319261</v>
      </c>
      <c r="E14" s="42">
        <v>89217</v>
      </c>
      <c r="F14" s="41">
        <f t="shared" si="0"/>
        <v>1.1160653238732527</v>
      </c>
      <c r="G14" s="42">
        <v>99723</v>
      </c>
      <c r="H14" s="40">
        <f t="shared" si="1"/>
        <v>0.99848580568173839</v>
      </c>
      <c r="I14" s="43">
        <v>132661</v>
      </c>
      <c r="L14" s="108"/>
    </row>
    <row r="15" spans="1:12" ht="27.95" customHeight="1" x14ac:dyDescent="0.15">
      <c r="A15" s="38" t="s">
        <v>35</v>
      </c>
      <c r="B15" s="39">
        <v>3</v>
      </c>
      <c r="C15" s="42">
        <v>8087</v>
      </c>
      <c r="D15" s="40">
        <f>+C15/C17</f>
        <v>9.8371822865032203E-3</v>
      </c>
      <c r="E15" s="42">
        <v>7239</v>
      </c>
      <c r="F15" s="41">
        <f t="shared" si="0"/>
        <v>1.1171432518303632</v>
      </c>
      <c r="G15" s="42">
        <v>7930</v>
      </c>
      <c r="H15" s="40">
        <f t="shared" si="1"/>
        <v>1.0197982345523329</v>
      </c>
      <c r="I15" s="43">
        <v>11866</v>
      </c>
      <c r="K15" s="36"/>
      <c r="L15" s="108"/>
    </row>
    <row r="16" spans="1:12" ht="27.95" customHeight="1" thickBot="1" x14ac:dyDescent="0.2">
      <c r="A16" s="44" t="s">
        <v>36</v>
      </c>
      <c r="B16" s="45">
        <v>4</v>
      </c>
      <c r="C16" s="46">
        <v>76403</v>
      </c>
      <c r="D16" s="47">
        <f>+C16/C17</f>
        <v>9.2938078179263695E-2</v>
      </c>
      <c r="E16" s="46">
        <v>72703</v>
      </c>
      <c r="F16" s="48">
        <f t="shared" si="0"/>
        <v>1.0508919852000604</v>
      </c>
      <c r="G16" s="46">
        <v>81161</v>
      </c>
      <c r="H16" s="47">
        <f t="shared" si="1"/>
        <v>0.94137578393563415</v>
      </c>
      <c r="I16" s="49">
        <v>78873</v>
      </c>
      <c r="L16" s="108"/>
    </row>
    <row r="17" spans="1:12" ht="27.95" customHeight="1" thickBot="1" x14ac:dyDescent="0.2">
      <c r="A17" s="50" t="s">
        <v>37</v>
      </c>
      <c r="B17" s="51">
        <f>SUM(B9:B16)</f>
        <v>39</v>
      </c>
      <c r="C17" s="52">
        <f>SUM(C9:C16)</f>
        <v>822085</v>
      </c>
      <c r="D17" s="53">
        <f>+C17/C17</f>
        <v>1</v>
      </c>
      <c r="E17" s="52">
        <f>SUM(E9:E16)</f>
        <v>735442</v>
      </c>
      <c r="F17" s="53">
        <f t="shared" si="0"/>
        <v>1.1178107858947408</v>
      </c>
      <c r="G17" s="52">
        <f>SUM(G9:G16)</f>
        <v>802425</v>
      </c>
      <c r="H17" s="53">
        <f t="shared" si="1"/>
        <v>1.0245007321556532</v>
      </c>
      <c r="I17" s="54">
        <f>SUM(I9:I16)</f>
        <v>874780</v>
      </c>
      <c r="L17" s="108"/>
    </row>
    <row r="18" spans="1:12" ht="27.95" customHeight="1" x14ac:dyDescent="0.15">
      <c r="K18" s="36"/>
      <c r="L18" s="108"/>
    </row>
    <row r="19" spans="1:12" ht="27.95" customHeight="1" x14ac:dyDescent="0.15">
      <c r="L19" s="108"/>
    </row>
    <row r="20" spans="1:12" ht="27.95" customHeight="1" x14ac:dyDescent="0.15">
      <c r="L20" s="108"/>
    </row>
    <row r="21" spans="1:12" ht="27.95" customHeight="1" x14ac:dyDescent="0.15">
      <c r="K21" s="36"/>
      <c r="L21" s="108"/>
    </row>
    <row r="22" spans="1:12" x14ac:dyDescent="0.15">
      <c r="L22" s="108"/>
    </row>
    <row r="23" spans="1:12" x14ac:dyDescent="0.15">
      <c r="L23" s="108"/>
    </row>
    <row r="24" spans="1:12" x14ac:dyDescent="0.15">
      <c r="K24" s="36"/>
      <c r="L24" s="108"/>
    </row>
    <row r="25" spans="1:12" x14ac:dyDescent="0.15">
      <c r="L25" s="108"/>
    </row>
    <row r="26" spans="1:12" x14ac:dyDescent="0.15">
      <c r="L26" s="108"/>
    </row>
    <row r="27" spans="1:12" x14ac:dyDescent="0.15">
      <c r="K27" s="36"/>
      <c r="L27" s="108"/>
    </row>
    <row r="28" spans="1:12" x14ac:dyDescent="0.15">
      <c r="L28" s="108"/>
    </row>
    <row r="29" spans="1:12" x14ac:dyDescent="0.15">
      <c r="L29" s="108"/>
    </row>
    <row r="30" spans="1:12" x14ac:dyDescent="0.15">
      <c r="K30" s="36"/>
      <c r="L30" s="108"/>
    </row>
    <row r="31" spans="1:12" x14ac:dyDescent="0.15">
      <c r="L31" s="108"/>
    </row>
    <row r="32" spans="1:12" x14ac:dyDescent="0.15">
      <c r="L32" s="108"/>
    </row>
    <row r="33" spans="11:12" x14ac:dyDescent="0.15">
      <c r="K33" s="36"/>
      <c r="L33" s="108"/>
    </row>
    <row r="34" spans="11:12" x14ac:dyDescent="0.15">
      <c r="L34" s="108"/>
    </row>
    <row r="35" spans="11:12" x14ac:dyDescent="0.15">
      <c r="L35" s="108"/>
    </row>
  </sheetData>
  <mergeCells count="14">
    <mergeCell ref="F7:F8"/>
    <mergeCell ref="G7:G8"/>
    <mergeCell ref="H7:H8"/>
    <mergeCell ref="I7:I8"/>
    <mergeCell ref="A1:I1"/>
    <mergeCell ref="A2:I2"/>
    <mergeCell ref="G3:I3"/>
    <mergeCell ref="B4:C5"/>
    <mergeCell ref="H6:I6"/>
    <mergeCell ref="A7:A8"/>
    <mergeCell ref="B7:B8"/>
    <mergeCell ref="C7:C8"/>
    <mergeCell ref="D7:D8"/>
    <mergeCell ref="E7:E8"/>
  </mergeCells>
  <phoneticPr fontId="7"/>
  <pageMargins left="0.78740157480314965" right="0.39370078740157483" top="0.98425196850393704" bottom="0.98425196850393704" header="0.51181102362204722" footer="0.51181102362204722"/>
  <pageSetup paperSize="9" scale="98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sqref="A1:I1"/>
    </sheetView>
  </sheetViews>
  <sheetFormatPr defaultRowHeight="13.5" x14ac:dyDescent="0.15"/>
  <cols>
    <col min="1" max="1" width="12.5" style="30" customWidth="1"/>
    <col min="2" max="2" width="7.125" style="30" customWidth="1"/>
    <col min="3" max="9" width="10.625" style="30" customWidth="1"/>
    <col min="10" max="256" width="9" style="30"/>
    <col min="257" max="257" width="12.5" style="30" customWidth="1"/>
    <col min="258" max="258" width="7.125" style="30" customWidth="1"/>
    <col min="259" max="265" width="10.625" style="30" customWidth="1"/>
    <col min="266" max="512" width="9" style="30"/>
    <col min="513" max="513" width="12.5" style="30" customWidth="1"/>
    <col min="514" max="514" width="7.125" style="30" customWidth="1"/>
    <col min="515" max="521" width="10.625" style="30" customWidth="1"/>
    <col min="522" max="768" width="9" style="30"/>
    <col min="769" max="769" width="12.5" style="30" customWidth="1"/>
    <col min="770" max="770" width="7.125" style="30" customWidth="1"/>
    <col min="771" max="777" width="10.625" style="30" customWidth="1"/>
    <col min="778" max="1024" width="9" style="30"/>
    <col min="1025" max="1025" width="12.5" style="30" customWidth="1"/>
    <col min="1026" max="1026" width="7.125" style="30" customWidth="1"/>
    <col min="1027" max="1033" width="10.625" style="30" customWidth="1"/>
    <col min="1034" max="1280" width="9" style="30"/>
    <col min="1281" max="1281" width="12.5" style="30" customWidth="1"/>
    <col min="1282" max="1282" width="7.125" style="30" customWidth="1"/>
    <col min="1283" max="1289" width="10.625" style="30" customWidth="1"/>
    <col min="1290" max="1536" width="9" style="30"/>
    <col min="1537" max="1537" width="12.5" style="30" customWidth="1"/>
    <col min="1538" max="1538" width="7.125" style="30" customWidth="1"/>
    <col min="1539" max="1545" width="10.625" style="30" customWidth="1"/>
    <col min="1546" max="1792" width="9" style="30"/>
    <col min="1793" max="1793" width="12.5" style="30" customWidth="1"/>
    <col min="1794" max="1794" width="7.125" style="30" customWidth="1"/>
    <col min="1795" max="1801" width="10.625" style="30" customWidth="1"/>
    <col min="1802" max="2048" width="9" style="30"/>
    <col min="2049" max="2049" width="12.5" style="30" customWidth="1"/>
    <col min="2050" max="2050" width="7.125" style="30" customWidth="1"/>
    <col min="2051" max="2057" width="10.625" style="30" customWidth="1"/>
    <col min="2058" max="2304" width="9" style="30"/>
    <col min="2305" max="2305" width="12.5" style="30" customWidth="1"/>
    <col min="2306" max="2306" width="7.125" style="30" customWidth="1"/>
    <col min="2307" max="2313" width="10.625" style="30" customWidth="1"/>
    <col min="2314" max="2560" width="9" style="30"/>
    <col min="2561" max="2561" width="12.5" style="30" customWidth="1"/>
    <col min="2562" max="2562" width="7.125" style="30" customWidth="1"/>
    <col min="2563" max="2569" width="10.625" style="30" customWidth="1"/>
    <col min="2570" max="2816" width="9" style="30"/>
    <col min="2817" max="2817" width="12.5" style="30" customWidth="1"/>
    <col min="2818" max="2818" width="7.125" style="30" customWidth="1"/>
    <col min="2819" max="2825" width="10.625" style="30" customWidth="1"/>
    <col min="2826" max="3072" width="9" style="30"/>
    <col min="3073" max="3073" width="12.5" style="30" customWidth="1"/>
    <col min="3074" max="3074" width="7.125" style="30" customWidth="1"/>
    <col min="3075" max="3081" width="10.625" style="30" customWidth="1"/>
    <col min="3082" max="3328" width="9" style="30"/>
    <col min="3329" max="3329" width="12.5" style="30" customWidth="1"/>
    <col min="3330" max="3330" width="7.125" style="30" customWidth="1"/>
    <col min="3331" max="3337" width="10.625" style="30" customWidth="1"/>
    <col min="3338" max="3584" width="9" style="30"/>
    <col min="3585" max="3585" width="12.5" style="30" customWidth="1"/>
    <col min="3586" max="3586" width="7.125" style="30" customWidth="1"/>
    <col min="3587" max="3593" width="10.625" style="30" customWidth="1"/>
    <col min="3594" max="3840" width="9" style="30"/>
    <col min="3841" max="3841" width="12.5" style="30" customWidth="1"/>
    <col min="3842" max="3842" width="7.125" style="30" customWidth="1"/>
    <col min="3843" max="3849" width="10.625" style="30" customWidth="1"/>
    <col min="3850" max="4096" width="9" style="30"/>
    <col min="4097" max="4097" width="12.5" style="30" customWidth="1"/>
    <col min="4098" max="4098" width="7.125" style="30" customWidth="1"/>
    <col min="4099" max="4105" width="10.625" style="30" customWidth="1"/>
    <col min="4106" max="4352" width="9" style="30"/>
    <col min="4353" max="4353" width="12.5" style="30" customWidth="1"/>
    <col min="4354" max="4354" width="7.125" style="30" customWidth="1"/>
    <col min="4355" max="4361" width="10.625" style="30" customWidth="1"/>
    <col min="4362" max="4608" width="9" style="30"/>
    <col min="4609" max="4609" width="12.5" style="30" customWidth="1"/>
    <col min="4610" max="4610" width="7.125" style="30" customWidth="1"/>
    <col min="4611" max="4617" width="10.625" style="30" customWidth="1"/>
    <col min="4618" max="4864" width="9" style="30"/>
    <col min="4865" max="4865" width="12.5" style="30" customWidth="1"/>
    <col min="4866" max="4866" width="7.125" style="30" customWidth="1"/>
    <col min="4867" max="4873" width="10.625" style="30" customWidth="1"/>
    <col min="4874" max="5120" width="9" style="30"/>
    <col min="5121" max="5121" width="12.5" style="30" customWidth="1"/>
    <col min="5122" max="5122" width="7.125" style="30" customWidth="1"/>
    <col min="5123" max="5129" width="10.625" style="30" customWidth="1"/>
    <col min="5130" max="5376" width="9" style="30"/>
    <col min="5377" max="5377" width="12.5" style="30" customWidth="1"/>
    <col min="5378" max="5378" width="7.125" style="30" customWidth="1"/>
    <col min="5379" max="5385" width="10.625" style="30" customWidth="1"/>
    <col min="5386" max="5632" width="9" style="30"/>
    <col min="5633" max="5633" width="12.5" style="30" customWidth="1"/>
    <col min="5634" max="5634" width="7.125" style="30" customWidth="1"/>
    <col min="5635" max="5641" width="10.625" style="30" customWidth="1"/>
    <col min="5642" max="5888" width="9" style="30"/>
    <col min="5889" max="5889" width="12.5" style="30" customWidth="1"/>
    <col min="5890" max="5890" width="7.125" style="30" customWidth="1"/>
    <col min="5891" max="5897" width="10.625" style="30" customWidth="1"/>
    <col min="5898" max="6144" width="9" style="30"/>
    <col min="6145" max="6145" width="12.5" style="30" customWidth="1"/>
    <col min="6146" max="6146" width="7.125" style="30" customWidth="1"/>
    <col min="6147" max="6153" width="10.625" style="30" customWidth="1"/>
    <col min="6154" max="6400" width="9" style="30"/>
    <col min="6401" max="6401" width="12.5" style="30" customWidth="1"/>
    <col min="6402" max="6402" width="7.125" style="30" customWidth="1"/>
    <col min="6403" max="6409" width="10.625" style="30" customWidth="1"/>
    <col min="6410" max="6656" width="9" style="30"/>
    <col min="6657" max="6657" width="12.5" style="30" customWidth="1"/>
    <col min="6658" max="6658" width="7.125" style="30" customWidth="1"/>
    <col min="6659" max="6665" width="10.625" style="30" customWidth="1"/>
    <col min="6666" max="6912" width="9" style="30"/>
    <col min="6913" max="6913" width="12.5" style="30" customWidth="1"/>
    <col min="6914" max="6914" width="7.125" style="30" customWidth="1"/>
    <col min="6915" max="6921" width="10.625" style="30" customWidth="1"/>
    <col min="6922" max="7168" width="9" style="30"/>
    <col min="7169" max="7169" width="12.5" style="30" customWidth="1"/>
    <col min="7170" max="7170" width="7.125" style="30" customWidth="1"/>
    <col min="7171" max="7177" width="10.625" style="30" customWidth="1"/>
    <col min="7178" max="7424" width="9" style="30"/>
    <col min="7425" max="7425" width="12.5" style="30" customWidth="1"/>
    <col min="7426" max="7426" width="7.125" style="30" customWidth="1"/>
    <col min="7427" max="7433" width="10.625" style="30" customWidth="1"/>
    <col min="7434" max="7680" width="9" style="30"/>
    <col min="7681" max="7681" width="12.5" style="30" customWidth="1"/>
    <col min="7682" max="7682" width="7.125" style="30" customWidth="1"/>
    <col min="7683" max="7689" width="10.625" style="30" customWidth="1"/>
    <col min="7690" max="7936" width="9" style="30"/>
    <col min="7937" max="7937" width="12.5" style="30" customWidth="1"/>
    <col min="7938" max="7938" width="7.125" style="30" customWidth="1"/>
    <col min="7939" max="7945" width="10.625" style="30" customWidth="1"/>
    <col min="7946" max="8192" width="9" style="30"/>
    <col min="8193" max="8193" width="12.5" style="30" customWidth="1"/>
    <col min="8194" max="8194" width="7.125" style="30" customWidth="1"/>
    <col min="8195" max="8201" width="10.625" style="30" customWidth="1"/>
    <col min="8202" max="8448" width="9" style="30"/>
    <col min="8449" max="8449" width="12.5" style="30" customWidth="1"/>
    <col min="8450" max="8450" width="7.125" style="30" customWidth="1"/>
    <col min="8451" max="8457" width="10.625" style="30" customWidth="1"/>
    <col min="8458" max="8704" width="9" style="30"/>
    <col min="8705" max="8705" width="12.5" style="30" customWidth="1"/>
    <col min="8706" max="8706" width="7.125" style="30" customWidth="1"/>
    <col min="8707" max="8713" width="10.625" style="30" customWidth="1"/>
    <col min="8714" max="8960" width="9" style="30"/>
    <col min="8961" max="8961" width="12.5" style="30" customWidth="1"/>
    <col min="8962" max="8962" width="7.125" style="30" customWidth="1"/>
    <col min="8963" max="8969" width="10.625" style="30" customWidth="1"/>
    <col min="8970" max="9216" width="9" style="30"/>
    <col min="9217" max="9217" width="12.5" style="30" customWidth="1"/>
    <col min="9218" max="9218" width="7.125" style="30" customWidth="1"/>
    <col min="9219" max="9225" width="10.625" style="30" customWidth="1"/>
    <col min="9226" max="9472" width="9" style="30"/>
    <col min="9473" max="9473" width="12.5" style="30" customWidth="1"/>
    <col min="9474" max="9474" width="7.125" style="30" customWidth="1"/>
    <col min="9475" max="9481" width="10.625" style="30" customWidth="1"/>
    <col min="9482" max="9728" width="9" style="30"/>
    <col min="9729" max="9729" width="12.5" style="30" customWidth="1"/>
    <col min="9730" max="9730" width="7.125" style="30" customWidth="1"/>
    <col min="9731" max="9737" width="10.625" style="30" customWidth="1"/>
    <col min="9738" max="9984" width="9" style="30"/>
    <col min="9985" max="9985" width="12.5" style="30" customWidth="1"/>
    <col min="9986" max="9986" width="7.125" style="30" customWidth="1"/>
    <col min="9987" max="9993" width="10.625" style="30" customWidth="1"/>
    <col min="9994" max="10240" width="9" style="30"/>
    <col min="10241" max="10241" width="12.5" style="30" customWidth="1"/>
    <col min="10242" max="10242" width="7.125" style="30" customWidth="1"/>
    <col min="10243" max="10249" width="10.625" style="30" customWidth="1"/>
    <col min="10250" max="10496" width="9" style="30"/>
    <col min="10497" max="10497" width="12.5" style="30" customWidth="1"/>
    <col min="10498" max="10498" width="7.125" style="30" customWidth="1"/>
    <col min="10499" max="10505" width="10.625" style="30" customWidth="1"/>
    <col min="10506" max="10752" width="9" style="30"/>
    <col min="10753" max="10753" width="12.5" style="30" customWidth="1"/>
    <col min="10754" max="10754" width="7.125" style="30" customWidth="1"/>
    <col min="10755" max="10761" width="10.625" style="30" customWidth="1"/>
    <col min="10762" max="11008" width="9" style="30"/>
    <col min="11009" max="11009" width="12.5" style="30" customWidth="1"/>
    <col min="11010" max="11010" width="7.125" style="30" customWidth="1"/>
    <col min="11011" max="11017" width="10.625" style="30" customWidth="1"/>
    <col min="11018" max="11264" width="9" style="30"/>
    <col min="11265" max="11265" width="12.5" style="30" customWidth="1"/>
    <col min="11266" max="11266" width="7.125" style="30" customWidth="1"/>
    <col min="11267" max="11273" width="10.625" style="30" customWidth="1"/>
    <col min="11274" max="11520" width="9" style="30"/>
    <col min="11521" max="11521" width="12.5" style="30" customWidth="1"/>
    <col min="11522" max="11522" width="7.125" style="30" customWidth="1"/>
    <col min="11523" max="11529" width="10.625" style="30" customWidth="1"/>
    <col min="11530" max="11776" width="9" style="30"/>
    <col min="11777" max="11777" width="12.5" style="30" customWidth="1"/>
    <col min="11778" max="11778" width="7.125" style="30" customWidth="1"/>
    <col min="11779" max="11785" width="10.625" style="30" customWidth="1"/>
    <col min="11786" max="12032" width="9" style="30"/>
    <col min="12033" max="12033" width="12.5" style="30" customWidth="1"/>
    <col min="12034" max="12034" width="7.125" style="30" customWidth="1"/>
    <col min="12035" max="12041" width="10.625" style="30" customWidth="1"/>
    <col min="12042" max="12288" width="9" style="30"/>
    <col min="12289" max="12289" width="12.5" style="30" customWidth="1"/>
    <col min="12290" max="12290" width="7.125" style="30" customWidth="1"/>
    <col min="12291" max="12297" width="10.625" style="30" customWidth="1"/>
    <col min="12298" max="12544" width="9" style="30"/>
    <col min="12545" max="12545" width="12.5" style="30" customWidth="1"/>
    <col min="12546" max="12546" width="7.125" style="30" customWidth="1"/>
    <col min="12547" max="12553" width="10.625" style="30" customWidth="1"/>
    <col min="12554" max="12800" width="9" style="30"/>
    <col min="12801" max="12801" width="12.5" style="30" customWidth="1"/>
    <col min="12802" max="12802" width="7.125" style="30" customWidth="1"/>
    <col min="12803" max="12809" width="10.625" style="30" customWidth="1"/>
    <col min="12810" max="13056" width="9" style="30"/>
    <col min="13057" max="13057" width="12.5" style="30" customWidth="1"/>
    <col min="13058" max="13058" width="7.125" style="30" customWidth="1"/>
    <col min="13059" max="13065" width="10.625" style="30" customWidth="1"/>
    <col min="13066" max="13312" width="9" style="30"/>
    <col min="13313" max="13313" width="12.5" style="30" customWidth="1"/>
    <col min="13314" max="13314" width="7.125" style="30" customWidth="1"/>
    <col min="13315" max="13321" width="10.625" style="30" customWidth="1"/>
    <col min="13322" max="13568" width="9" style="30"/>
    <col min="13569" max="13569" width="12.5" style="30" customWidth="1"/>
    <col min="13570" max="13570" width="7.125" style="30" customWidth="1"/>
    <col min="13571" max="13577" width="10.625" style="30" customWidth="1"/>
    <col min="13578" max="13824" width="9" style="30"/>
    <col min="13825" max="13825" width="12.5" style="30" customWidth="1"/>
    <col min="13826" max="13826" width="7.125" style="30" customWidth="1"/>
    <col min="13827" max="13833" width="10.625" style="30" customWidth="1"/>
    <col min="13834" max="14080" width="9" style="30"/>
    <col min="14081" max="14081" width="12.5" style="30" customWidth="1"/>
    <col min="14082" max="14082" width="7.125" style="30" customWidth="1"/>
    <col min="14083" max="14089" width="10.625" style="30" customWidth="1"/>
    <col min="14090" max="14336" width="9" style="30"/>
    <col min="14337" max="14337" width="12.5" style="30" customWidth="1"/>
    <col min="14338" max="14338" width="7.125" style="30" customWidth="1"/>
    <col min="14339" max="14345" width="10.625" style="30" customWidth="1"/>
    <col min="14346" max="14592" width="9" style="30"/>
    <col min="14593" max="14593" width="12.5" style="30" customWidth="1"/>
    <col min="14594" max="14594" width="7.125" style="30" customWidth="1"/>
    <col min="14595" max="14601" width="10.625" style="30" customWidth="1"/>
    <col min="14602" max="14848" width="9" style="30"/>
    <col min="14849" max="14849" width="12.5" style="30" customWidth="1"/>
    <col min="14850" max="14850" width="7.125" style="30" customWidth="1"/>
    <col min="14851" max="14857" width="10.625" style="30" customWidth="1"/>
    <col min="14858" max="15104" width="9" style="30"/>
    <col min="15105" max="15105" width="12.5" style="30" customWidth="1"/>
    <col min="15106" max="15106" width="7.125" style="30" customWidth="1"/>
    <col min="15107" max="15113" width="10.625" style="30" customWidth="1"/>
    <col min="15114" max="15360" width="9" style="30"/>
    <col min="15361" max="15361" width="12.5" style="30" customWidth="1"/>
    <col min="15362" max="15362" width="7.125" style="30" customWidth="1"/>
    <col min="15363" max="15369" width="10.625" style="30" customWidth="1"/>
    <col min="15370" max="15616" width="9" style="30"/>
    <col min="15617" max="15617" width="12.5" style="30" customWidth="1"/>
    <col min="15618" max="15618" width="7.125" style="30" customWidth="1"/>
    <col min="15619" max="15625" width="10.625" style="30" customWidth="1"/>
    <col min="15626" max="15872" width="9" style="30"/>
    <col min="15873" max="15873" width="12.5" style="30" customWidth="1"/>
    <col min="15874" max="15874" width="7.125" style="30" customWidth="1"/>
    <col min="15875" max="15881" width="10.625" style="30" customWidth="1"/>
    <col min="15882" max="16128" width="9" style="30"/>
    <col min="16129" max="16129" width="12.5" style="30" customWidth="1"/>
    <col min="16130" max="16130" width="7.125" style="30" customWidth="1"/>
    <col min="16131" max="16137" width="10.625" style="30" customWidth="1"/>
    <col min="16138" max="16384" width="9" style="30"/>
  </cols>
  <sheetData>
    <row r="1" spans="1:12" ht="35.25" customHeight="1" x14ac:dyDescent="0.15">
      <c r="A1" s="68" t="s">
        <v>71</v>
      </c>
      <c r="B1" s="68"/>
      <c r="C1" s="68"/>
      <c r="D1" s="68"/>
      <c r="E1" s="68"/>
      <c r="F1" s="68"/>
      <c r="G1" s="68"/>
      <c r="H1" s="68"/>
      <c r="I1" s="68"/>
    </row>
    <row r="2" spans="1:12" x14ac:dyDescent="0.15">
      <c r="A2" s="69" t="s">
        <v>72</v>
      </c>
      <c r="B2" s="69"/>
      <c r="C2" s="69"/>
      <c r="D2" s="69"/>
      <c r="E2" s="69"/>
      <c r="F2" s="69"/>
      <c r="G2" s="69"/>
      <c r="H2" s="69"/>
      <c r="I2" s="69"/>
    </row>
    <row r="3" spans="1:12" x14ac:dyDescent="0.15">
      <c r="G3" s="70" t="s">
        <v>18</v>
      </c>
      <c r="H3" s="71"/>
      <c r="I3" s="71"/>
    </row>
    <row r="4" spans="1:12" x14ac:dyDescent="0.15">
      <c r="B4" s="72" t="s">
        <v>53</v>
      </c>
      <c r="C4" s="72"/>
    </row>
    <row r="5" spans="1:12" x14ac:dyDescent="0.15">
      <c r="B5" s="72"/>
      <c r="C5" s="72"/>
    </row>
    <row r="6" spans="1:12" ht="14.25" thickBot="1" x14ac:dyDescent="0.2">
      <c r="H6" s="69" t="s">
        <v>19</v>
      </c>
      <c r="I6" s="69"/>
    </row>
    <row r="7" spans="1:12" x14ac:dyDescent="0.15">
      <c r="A7" s="73" t="s">
        <v>20</v>
      </c>
      <c r="B7" s="75" t="s">
        <v>21</v>
      </c>
      <c r="C7" s="77" t="s">
        <v>47</v>
      </c>
      <c r="D7" s="79" t="s">
        <v>23</v>
      </c>
      <c r="E7" s="77" t="s">
        <v>24</v>
      </c>
      <c r="F7" s="60" t="s">
        <v>25</v>
      </c>
      <c r="G7" s="62" t="s">
        <v>26</v>
      </c>
      <c r="H7" s="64" t="s">
        <v>27</v>
      </c>
      <c r="I7" s="66" t="s">
        <v>28</v>
      </c>
    </row>
    <row r="8" spans="1:12" ht="14.25" thickBot="1" x14ac:dyDescent="0.2">
      <c r="A8" s="74"/>
      <c r="B8" s="76"/>
      <c r="C8" s="78"/>
      <c r="D8" s="80"/>
      <c r="E8" s="78"/>
      <c r="F8" s="61"/>
      <c r="G8" s="63"/>
      <c r="H8" s="65"/>
      <c r="I8" s="67"/>
    </row>
    <row r="9" spans="1:12" ht="27.95" customHeight="1" x14ac:dyDescent="0.15">
      <c r="A9" s="31" t="s">
        <v>29</v>
      </c>
      <c r="B9" s="32">
        <v>5</v>
      </c>
      <c r="C9" s="33">
        <v>127512</v>
      </c>
      <c r="D9" s="34">
        <f>+C9/C17</f>
        <v>0.12632367320614976</v>
      </c>
      <c r="E9" s="33">
        <v>103080</v>
      </c>
      <c r="F9" s="34">
        <f>+C9/E9</f>
        <v>1.2370197904540163</v>
      </c>
      <c r="G9" s="33">
        <v>126872</v>
      </c>
      <c r="H9" s="34">
        <f>+C9/G9</f>
        <v>1.0050444542531054</v>
      </c>
      <c r="I9" s="35">
        <v>90956</v>
      </c>
      <c r="K9" s="36"/>
      <c r="L9" s="108"/>
    </row>
    <row r="10" spans="1:12" ht="27.95" customHeight="1" x14ac:dyDescent="0.15">
      <c r="A10" s="38" t="s">
        <v>30</v>
      </c>
      <c r="B10" s="39">
        <v>8</v>
      </c>
      <c r="C10" s="42">
        <v>304096</v>
      </c>
      <c r="D10" s="40">
        <f>+C10/C17</f>
        <v>0.30126202810164782</v>
      </c>
      <c r="E10" s="42">
        <v>249253</v>
      </c>
      <c r="F10" s="41">
        <f t="shared" ref="F10:F17" si="0">+C10/E10</f>
        <v>1.220029447990596</v>
      </c>
      <c r="G10" s="42">
        <v>317135</v>
      </c>
      <c r="H10" s="40">
        <f t="shared" ref="H10:H17" si="1">+C10/G10</f>
        <v>0.95888501742160281</v>
      </c>
      <c r="I10" s="43">
        <v>325105</v>
      </c>
      <c r="L10" s="108"/>
    </row>
    <row r="11" spans="1:12" ht="27.95" customHeight="1" x14ac:dyDescent="0.15">
      <c r="A11" s="38" t="s">
        <v>31</v>
      </c>
      <c r="B11" s="39">
        <v>3</v>
      </c>
      <c r="C11" s="42">
        <v>56214</v>
      </c>
      <c r="D11" s="40">
        <f>+C11/C17</f>
        <v>5.5690123012818414E-2</v>
      </c>
      <c r="E11" s="42">
        <v>42049</v>
      </c>
      <c r="F11" s="41">
        <f t="shared" si="0"/>
        <v>1.3368688910556732</v>
      </c>
      <c r="G11" s="42">
        <v>58494</v>
      </c>
      <c r="H11" s="40">
        <f t="shared" si="1"/>
        <v>0.96102164324546102</v>
      </c>
      <c r="I11" s="43">
        <v>30194</v>
      </c>
      <c r="L11" s="108"/>
    </row>
    <row r="12" spans="1:12" ht="27.95" customHeight="1" x14ac:dyDescent="0.15">
      <c r="A12" s="38" t="s">
        <v>32</v>
      </c>
      <c r="B12" s="39">
        <v>5</v>
      </c>
      <c r="C12" s="42">
        <v>127428</v>
      </c>
      <c r="D12" s="40">
        <f>+C12/C17</f>
        <v>0.12624045603012463</v>
      </c>
      <c r="E12" s="42">
        <v>110675</v>
      </c>
      <c r="F12" s="41">
        <f t="shared" si="0"/>
        <v>1.1513711316918906</v>
      </c>
      <c r="G12" s="42">
        <v>121630</v>
      </c>
      <c r="H12" s="40">
        <f t="shared" si="1"/>
        <v>1.0476691605689386</v>
      </c>
      <c r="I12" s="43">
        <v>133756</v>
      </c>
      <c r="K12" s="36"/>
      <c r="L12" s="108"/>
    </row>
    <row r="13" spans="1:12" ht="27.95" customHeight="1" x14ac:dyDescent="0.15">
      <c r="A13" s="38" t="s">
        <v>33</v>
      </c>
      <c r="B13" s="39">
        <v>6</v>
      </c>
      <c r="C13" s="42">
        <v>159362</v>
      </c>
      <c r="D13" s="40">
        <f>+C13/C17</f>
        <v>0.15787685244901214</v>
      </c>
      <c r="E13" s="42">
        <v>132966</v>
      </c>
      <c r="F13" s="41">
        <f t="shared" si="0"/>
        <v>1.1985169140983409</v>
      </c>
      <c r="G13" s="42">
        <v>167757</v>
      </c>
      <c r="H13" s="40">
        <f t="shared" si="1"/>
        <v>0.94995737882770914</v>
      </c>
      <c r="I13" s="43">
        <v>187842</v>
      </c>
      <c r="L13" s="108"/>
    </row>
    <row r="14" spans="1:12" ht="27.95" customHeight="1" x14ac:dyDescent="0.15">
      <c r="A14" s="38" t="s">
        <v>34</v>
      </c>
      <c r="B14" s="39">
        <v>5</v>
      </c>
      <c r="C14" s="42">
        <v>127511</v>
      </c>
      <c r="D14" s="40">
        <f>+C14/C17</f>
        <v>0.12632268252548279</v>
      </c>
      <c r="E14" s="42">
        <v>99572</v>
      </c>
      <c r="F14" s="41">
        <f t="shared" si="0"/>
        <v>1.2805909291768771</v>
      </c>
      <c r="G14" s="42">
        <v>133765</v>
      </c>
      <c r="H14" s="40">
        <f t="shared" si="1"/>
        <v>0.95324636489365677</v>
      </c>
      <c r="I14" s="43">
        <v>157901</v>
      </c>
      <c r="L14" s="108"/>
    </row>
    <row r="15" spans="1:12" ht="27.95" customHeight="1" x14ac:dyDescent="0.15">
      <c r="A15" s="38" t="s">
        <v>35</v>
      </c>
      <c r="B15" s="39">
        <v>3</v>
      </c>
      <c r="C15" s="42">
        <v>9575</v>
      </c>
      <c r="D15" s="40">
        <f>+C15/C17</f>
        <v>9.4857673861980345E-3</v>
      </c>
      <c r="E15" s="42">
        <v>8087</v>
      </c>
      <c r="F15" s="41">
        <f t="shared" si="0"/>
        <v>1.1839990107580067</v>
      </c>
      <c r="G15" s="42">
        <v>11553</v>
      </c>
      <c r="H15" s="40">
        <f t="shared" si="1"/>
        <v>0.8287890591188436</v>
      </c>
      <c r="I15" s="43">
        <v>14180</v>
      </c>
      <c r="K15" s="36"/>
      <c r="L15" s="108"/>
    </row>
    <row r="16" spans="1:12" ht="27.95" customHeight="1" thickBot="1" x14ac:dyDescent="0.2">
      <c r="A16" s="44" t="s">
        <v>36</v>
      </c>
      <c r="B16" s="45">
        <v>4</v>
      </c>
      <c r="C16" s="46">
        <v>97709</v>
      </c>
      <c r="D16" s="47">
        <f>+C16/C17</f>
        <v>9.679841728856646E-2</v>
      </c>
      <c r="E16" s="46">
        <v>76403</v>
      </c>
      <c r="F16" s="48">
        <f t="shared" si="0"/>
        <v>1.2788633954164104</v>
      </c>
      <c r="G16" s="46">
        <v>94026</v>
      </c>
      <c r="H16" s="47">
        <f t="shared" si="1"/>
        <v>1.0391700168038627</v>
      </c>
      <c r="I16" s="49">
        <v>105750</v>
      </c>
      <c r="L16" s="108"/>
    </row>
    <row r="17" spans="1:12" ht="27.95" customHeight="1" thickBot="1" x14ac:dyDescent="0.2">
      <c r="A17" s="50" t="s">
        <v>37</v>
      </c>
      <c r="B17" s="51">
        <f>SUM(B9:B16)</f>
        <v>39</v>
      </c>
      <c r="C17" s="52">
        <f>SUM(C9:C16)</f>
        <v>1009407</v>
      </c>
      <c r="D17" s="53">
        <f>+C17/C17</f>
        <v>1</v>
      </c>
      <c r="E17" s="52">
        <f>SUM(E9:E16)</f>
        <v>822085</v>
      </c>
      <c r="F17" s="53">
        <f t="shared" si="0"/>
        <v>1.2278620823880741</v>
      </c>
      <c r="G17" s="52">
        <f>SUM(G9:G16)</f>
        <v>1031232</v>
      </c>
      <c r="H17" s="53">
        <f t="shared" si="1"/>
        <v>0.97883599422826284</v>
      </c>
      <c r="I17" s="54">
        <f>SUM(I9:I16)</f>
        <v>1045684</v>
      </c>
      <c r="L17" s="108"/>
    </row>
    <row r="18" spans="1:12" ht="27.95" customHeight="1" x14ac:dyDescent="0.15">
      <c r="K18" s="36"/>
      <c r="L18" s="108"/>
    </row>
    <row r="19" spans="1:12" ht="27.95" customHeight="1" x14ac:dyDescent="0.15">
      <c r="L19" s="108"/>
    </row>
    <row r="20" spans="1:12" ht="27.95" customHeight="1" x14ac:dyDescent="0.15">
      <c r="L20" s="108"/>
    </row>
    <row r="21" spans="1:12" ht="27.95" customHeight="1" x14ac:dyDescent="0.15">
      <c r="K21" s="36"/>
      <c r="L21" s="108"/>
    </row>
    <row r="22" spans="1:12" x14ac:dyDescent="0.15">
      <c r="L22" s="108"/>
    </row>
    <row r="23" spans="1:12" x14ac:dyDescent="0.15">
      <c r="L23" s="108"/>
    </row>
    <row r="24" spans="1:12" x14ac:dyDescent="0.15">
      <c r="K24" s="36"/>
      <c r="L24" s="108"/>
    </row>
    <row r="25" spans="1:12" x14ac:dyDescent="0.15">
      <c r="L25" s="108"/>
    </row>
    <row r="26" spans="1:12" x14ac:dyDescent="0.15">
      <c r="L26" s="108"/>
    </row>
    <row r="27" spans="1:12" x14ac:dyDescent="0.15">
      <c r="K27" s="36"/>
      <c r="L27" s="108"/>
    </row>
    <row r="28" spans="1:12" x14ac:dyDescent="0.15">
      <c r="L28" s="108"/>
    </row>
    <row r="29" spans="1:12" x14ac:dyDescent="0.15">
      <c r="L29" s="108"/>
    </row>
    <row r="30" spans="1:12" x14ac:dyDescent="0.15">
      <c r="K30" s="36"/>
      <c r="L30" s="108"/>
    </row>
    <row r="31" spans="1:12" x14ac:dyDescent="0.15">
      <c r="L31" s="108"/>
    </row>
    <row r="32" spans="1:12" x14ac:dyDescent="0.15">
      <c r="L32" s="108"/>
    </row>
    <row r="33" spans="11:12" x14ac:dyDescent="0.15">
      <c r="K33" s="36"/>
      <c r="L33" s="108"/>
    </row>
    <row r="34" spans="11:12" x14ac:dyDescent="0.15">
      <c r="L34" s="108"/>
    </row>
    <row r="35" spans="11:12" x14ac:dyDescent="0.15">
      <c r="L35" s="108"/>
    </row>
  </sheetData>
  <mergeCells count="14">
    <mergeCell ref="F7:F8"/>
    <mergeCell ref="G7:G8"/>
    <mergeCell ref="H7:H8"/>
    <mergeCell ref="I7:I8"/>
    <mergeCell ref="A1:I1"/>
    <mergeCell ref="A2:I2"/>
    <mergeCell ref="G3:I3"/>
    <mergeCell ref="B4:C5"/>
    <mergeCell ref="H6:I6"/>
    <mergeCell ref="A7:A8"/>
    <mergeCell ref="B7:B8"/>
    <mergeCell ref="C7:C8"/>
    <mergeCell ref="D7:D8"/>
    <mergeCell ref="E7:E8"/>
  </mergeCells>
  <phoneticPr fontId="7"/>
  <pageMargins left="0.78740157480314965" right="0.39370078740157483" top="0.98425196850393704" bottom="0.98425196850393704" header="0.51181102362204722" footer="0.51181102362204722"/>
  <pageSetup paperSize="9" scale="98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sqref="A1:I1"/>
    </sheetView>
  </sheetViews>
  <sheetFormatPr defaultRowHeight="13.5" x14ac:dyDescent="0.15"/>
  <cols>
    <col min="1" max="1" width="12.5" style="30" customWidth="1"/>
    <col min="2" max="2" width="7.125" style="30" customWidth="1"/>
    <col min="3" max="9" width="10.625" style="30" customWidth="1"/>
    <col min="10" max="256" width="9" style="30"/>
    <col min="257" max="257" width="12.5" style="30" customWidth="1"/>
    <col min="258" max="258" width="7.125" style="30" customWidth="1"/>
    <col min="259" max="265" width="10.625" style="30" customWidth="1"/>
    <col min="266" max="512" width="9" style="30"/>
    <col min="513" max="513" width="12.5" style="30" customWidth="1"/>
    <col min="514" max="514" width="7.125" style="30" customWidth="1"/>
    <col min="515" max="521" width="10.625" style="30" customWidth="1"/>
    <col min="522" max="768" width="9" style="30"/>
    <col min="769" max="769" width="12.5" style="30" customWidth="1"/>
    <col min="770" max="770" width="7.125" style="30" customWidth="1"/>
    <col min="771" max="777" width="10.625" style="30" customWidth="1"/>
    <col min="778" max="1024" width="9" style="30"/>
    <col min="1025" max="1025" width="12.5" style="30" customWidth="1"/>
    <col min="1026" max="1026" width="7.125" style="30" customWidth="1"/>
    <col min="1027" max="1033" width="10.625" style="30" customWidth="1"/>
    <col min="1034" max="1280" width="9" style="30"/>
    <col min="1281" max="1281" width="12.5" style="30" customWidth="1"/>
    <col min="1282" max="1282" width="7.125" style="30" customWidth="1"/>
    <col min="1283" max="1289" width="10.625" style="30" customWidth="1"/>
    <col min="1290" max="1536" width="9" style="30"/>
    <col min="1537" max="1537" width="12.5" style="30" customWidth="1"/>
    <col min="1538" max="1538" width="7.125" style="30" customWidth="1"/>
    <col min="1539" max="1545" width="10.625" style="30" customWidth="1"/>
    <col min="1546" max="1792" width="9" style="30"/>
    <col min="1793" max="1793" width="12.5" style="30" customWidth="1"/>
    <col min="1794" max="1794" width="7.125" style="30" customWidth="1"/>
    <col min="1795" max="1801" width="10.625" style="30" customWidth="1"/>
    <col min="1802" max="2048" width="9" style="30"/>
    <col min="2049" max="2049" width="12.5" style="30" customWidth="1"/>
    <col min="2050" max="2050" width="7.125" style="30" customWidth="1"/>
    <col min="2051" max="2057" width="10.625" style="30" customWidth="1"/>
    <col min="2058" max="2304" width="9" style="30"/>
    <col min="2305" max="2305" width="12.5" style="30" customWidth="1"/>
    <col min="2306" max="2306" width="7.125" style="30" customWidth="1"/>
    <col min="2307" max="2313" width="10.625" style="30" customWidth="1"/>
    <col min="2314" max="2560" width="9" style="30"/>
    <col min="2561" max="2561" width="12.5" style="30" customWidth="1"/>
    <col min="2562" max="2562" width="7.125" style="30" customWidth="1"/>
    <col min="2563" max="2569" width="10.625" style="30" customWidth="1"/>
    <col min="2570" max="2816" width="9" style="30"/>
    <col min="2817" max="2817" width="12.5" style="30" customWidth="1"/>
    <col min="2818" max="2818" width="7.125" style="30" customWidth="1"/>
    <col min="2819" max="2825" width="10.625" style="30" customWidth="1"/>
    <col min="2826" max="3072" width="9" style="30"/>
    <col min="3073" max="3073" width="12.5" style="30" customWidth="1"/>
    <col min="3074" max="3074" width="7.125" style="30" customWidth="1"/>
    <col min="3075" max="3081" width="10.625" style="30" customWidth="1"/>
    <col min="3082" max="3328" width="9" style="30"/>
    <col min="3329" max="3329" width="12.5" style="30" customWidth="1"/>
    <col min="3330" max="3330" width="7.125" style="30" customWidth="1"/>
    <col min="3331" max="3337" width="10.625" style="30" customWidth="1"/>
    <col min="3338" max="3584" width="9" style="30"/>
    <col min="3585" max="3585" width="12.5" style="30" customWidth="1"/>
    <col min="3586" max="3586" width="7.125" style="30" customWidth="1"/>
    <col min="3587" max="3593" width="10.625" style="30" customWidth="1"/>
    <col min="3594" max="3840" width="9" style="30"/>
    <col min="3841" max="3841" width="12.5" style="30" customWidth="1"/>
    <col min="3842" max="3842" width="7.125" style="30" customWidth="1"/>
    <col min="3843" max="3849" width="10.625" style="30" customWidth="1"/>
    <col min="3850" max="4096" width="9" style="30"/>
    <col min="4097" max="4097" width="12.5" style="30" customWidth="1"/>
    <col min="4098" max="4098" width="7.125" style="30" customWidth="1"/>
    <col min="4099" max="4105" width="10.625" style="30" customWidth="1"/>
    <col min="4106" max="4352" width="9" style="30"/>
    <col min="4353" max="4353" width="12.5" style="30" customWidth="1"/>
    <col min="4354" max="4354" width="7.125" style="30" customWidth="1"/>
    <col min="4355" max="4361" width="10.625" style="30" customWidth="1"/>
    <col min="4362" max="4608" width="9" style="30"/>
    <col min="4609" max="4609" width="12.5" style="30" customWidth="1"/>
    <col min="4610" max="4610" width="7.125" style="30" customWidth="1"/>
    <col min="4611" max="4617" width="10.625" style="30" customWidth="1"/>
    <col min="4618" max="4864" width="9" style="30"/>
    <col min="4865" max="4865" width="12.5" style="30" customWidth="1"/>
    <col min="4866" max="4866" width="7.125" style="30" customWidth="1"/>
    <col min="4867" max="4873" width="10.625" style="30" customWidth="1"/>
    <col min="4874" max="5120" width="9" style="30"/>
    <col min="5121" max="5121" width="12.5" style="30" customWidth="1"/>
    <col min="5122" max="5122" width="7.125" style="30" customWidth="1"/>
    <col min="5123" max="5129" width="10.625" style="30" customWidth="1"/>
    <col min="5130" max="5376" width="9" style="30"/>
    <col min="5377" max="5377" width="12.5" style="30" customWidth="1"/>
    <col min="5378" max="5378" width="7.125" style="30" customWidth="1"/>
    <col min="5379" max="5385" width="10.625" style="30" customWidth="1"/>
    <col min="5386" max="5632" width="9" style="30"/>
    <col min="5633" max="5633" width="12.5" style="30" customWidth="1"/>
    <col min="5634" max="5634" width="7.125" style="30" customWidth="1"/>
    <col min="5635" max="5641" width="10.625" style="30" customWidth="1"/>
    <col min="5642" max="5888" width="9" style="30"/>
    <col min="5889" max="5889" width="12.5" style="30" customWidth="1"/>
    <col min="5890" max="5890" width="7.125" style="30" customWidth="1"/>
    <col min="5891" max="5897" width="10.625" style="30" customWidth="1"/>
    <col min="5898" max="6144" width="9" style="30"/>
    <col min="6145" max="6145" width="12.5" style="30" customWidth="1"/>
    <col min="6146" max="6146" width="7.125" style="30" customWidth="1"/>
    <col min="6147" max="6153" width="10.625" style="30" customWidth="1"/>
    <col min="6154" max="6400" width="9" style="30"/>
    <col min="6401" max="6401" width="12.5" style="30" customWidth="1"/>
    <col min="6402" max="6402" width="7.125" style="30" customWidth="1"/>
    <col min="6403" max="6409" width="10.625" style="30" customWidth="1"/>
    <col min="6410" max="6656" width="9" style="30"/>
    <col min="6657" max="6657" width="12.5" style="30" customWidth="1"/>
    <col min="6658" max="6658" width="7.125" style="30" customWidth="1"/>
    <col min="6659" max="6665" width="10.625" style="30" customWidth="1"/>
    <col min="6666" max="6912" width="9" style="30"/>
    <col min="6913" max="6913" width="12.5" style="30" customWidth="1"/>
    <col min="6914" max="6914" width="7.125" style="30" customWidth="1"/>
    <col min="6915" max="6921" width="10.625" style="30" customWidth="1"/>
    <col min="6922" max="7168" width="9" style="30"/>
    <col min="7169" max="7169" width="12.5" style="30" customWidth="1"/>
    <col min="7170" max="7170" width="7.125" style="30" customWidth="1"/>
    <col min="7171" max="7177" width="10.625" style="30" customWidth="1"/>
    <col min="7178" max="7424" width="9" style="30"/>
    <col min="7425" max="7425" width="12.5" style="30" customWidth="1"/>
    <col min="7426" max="7426" width="7.125" style="30" customWidth="1"/>
    <col min="7427" max="7433" width="10.625" style="30" customWidth="1"/>
    <col min="7434" max="7680" width="9" style="30"/>
    <col min="7681" max="7681" width="12.5" style="30" customWidth="1"/>
    <col min="7682" max="7682" width="7.125" style="30" customWidth="1"/>
    <col min="7683" max="7689" width="10.625" style="30" customWidth="1"/>
    <col min="7690" max="7936" width="9" style="30"/>
    <col min="7937" max="7937" width="12.5" style="30" customWidth="1"/>
    <col min="7938" max="7938" width="7.125" style="30" customWidth="1"/>
    <col min="7939" max="7945" width="10.625" style="30" customWidth="1"/>
    <col min="7946" max="8192" width="9" style="30"/>
    <col min="8193" max="8193" width="12.5" style="30" customWidth="1"/>
    <col min="8194" max="8194" width="7.125" style="30" customWidth="1"/>
    <col min="8195" max="8201" width="10.625" style="30" customWidth="1"/>
    <col min="8202" max="8448" width="9" style="30"/>
    <col min="8449" max="8449" width="12.5" style="30" customWidth="1"/>
    <col min="8450" max="8450" width="7.125" style="30" customWidth="1"/>
    <col min="8451" max="8457" width="10.625" style="30" customWidth="1"/>
    <col min="8458" max="8704" width="9" style="30"/>
    <col min="8705" max="8705" width="12.5" style="30" customWidth="1"/>
    <col min="8706" max="8706" width="7.125" style="30" customWidth="1"/>
    <col min="8707" max="8713" width="10.625" style="30" customWidth="1"/>
    <col min="8714" max="8960" width="9" style="30"/>
    <col min="8961" max="8961" width="12.5" style="30" customWidth="1"/>
    <col min="8962" max="8962" width="7.125" style="30" customWidth="1"/>
    <col min="8963" max="8969" width="10.625" style="30" customWidth="1"/>
    <col min="8970" max="9216" width="9" style="30"/>
    <col min="9217" max="9217" width="12.5" style="30" customWidth="1"/>
    <col min="9218" max="9218" width="7.125" style="30" customWidth="1"/>
    <col min="9219" max="9225" width="10.625" style="30" customWidth="1"/>
    <col min="9226" max="9472" width="9" style="30"/>
    <col min="9473" max="9473" width="12.5" style="30" customWidth="1"/>
    <col min="9474" max="9474" width="7.125" style="30" customWidth="1"/>
    <col min="9475" max="9481" width="10.625" style="30" customWidth="1"/>
    <col min="9482" max="9728" width="9" style="30"/>
    <col min="9729" max="9729" width="12.5" style="30" customWidth="1"/>
    <col min="9730" max="9730" width="7.125" style="30" customWidth="1"/>
    <col min="9731" max="9737" width="10.625" style="30" customWidth="1"/>
    <col min="9738" max="9984" width="9" style="30"/>
    <col min="9985" max="9985" width="12.5" style="30" customWidth="1"/>
    <col min="9986" max="9986" width="7.125" style="30" customWidth="1"/>
    <col min="9987" max="9993" width="10.625" style="30" customWidth="1"/>
    <col min="9994" max="10240" width="9" style="30"/>
    <col min="10241" max="10241" width="12.5" style="30" customWidth="1"/>
    <col min="10242" max="10242" width="7.125" style="30" customWidth="1"/>
    <col min="10243" max="10249" width="10.625" style="30" customWidth="1"/>
    <col min="10250" max="10496" width="9" style="30"/>
    <col min="10497" max="10497" width="12.5" style="30" customWidth="1"/>
    <col min="10498" max="10498" width="7.125" style="30" customWidth="1"/>
    <col min="10499" max="10505" width="10.625" style="30" customWidth="1"/>
    <col min="10506" max="10752" width="9" style="30"/>
    <col min="10753" max="10753" width="12.5" style="30" customWidth="1"/>
    <col min="10754" max="10754" width="7.125" style="30" customWidth="1"/>
    <col min="10755" max="10761" width="10.625" style="30" customWidth="1"/>
    <col min="10762" max="11008" width="9" style="30"/>
    <col min="11009" max="11009" width="12.5" style="30" customWidth="1"/>
    <col min="11010" max="11010" width="7.125" style="30" customWidth="1"/>
    <col min="11011" max="11017" width="10.625" style="30" customWidth="1"/>
    <col min="11018" max="11264" width="9" style="30"/>
    <col min="11265" max="11265" width="12.5" style="30" customWidth="1"/>
    <col min="11266" max="11266" width="7.125" style="30" customWidth="1"/>
    <col min="11267" max="11273" width="10.625" style="30" customWidth="1"/>
    <col min="11274" max="11520" width="9" style="30"/>
    <col min="11521" max="11521" width="12.5" style="30" customWidth="1"/>
    <col min="11522" max="11522" width="7.125" style="30" customWidth="1"/>
    <col min="11523" max="11529" width="10.625" style="30" customWidth="1"/>
    <col min="11530" max="11776" width="9" style="30"/>
    <col min="11777" max="11777" width="12.5" style="30" customWidth="1"/>
    <col min="11778" max="11778" width="7.125" style="30" customWidth="1"/>
    <col min="11779" max="11785" width="10.625" style="30" customWidth="1"/>
    <col min="11786" max="12032" width="9" style="30"/>
    <col min="12033" max="12033" width="12.5" style="30" customWidth="1"/>
    <col min="12034" max="12034" width="7.125" style="30" customWidth="1"/>
    <col min="12035" max="12041" width="10.625" style="30" customWidth="1"/>
    <col min="12042" max="12288" width="9" style="30"/>
    <col min="12289" max="12289" width="12.5" style="30" customWidth="1"/>
    <col min="12290" max="12290" width="7.125" style="30" customWidth="1"/>
    <col min="12291" max="12297" width="10.625" style="30" customWidth="1"/>
    <col min="12298" max="12544" width="9" style="30"/>
    <col min="12545" max="12545" width="12.5" style="30" customWidth="1"/>
    <col min="12546" max="12546" width="7.125" style="30" customWidth="1"/>
    <col min="12547" max="12553" width="10.625" style="30" customWidth="1"/>
    <col min="12554" max="12800" width="9" style="30"/>
    <col min="12801" max="12801" width="12.5" style="30" customWidth="1"/>
    <col min="12802" max="12802" width="7.125" style="30" customWidth="1"/>
    <col min="12803" max="12809" width="10.625" style="30" customWidth="1"/>
    <col min="12810" max="13056" width="9" style="30"/>
    <col min="13057" max="13057" width="12.5" style="30" customWidth="1"/>
    <col min="13058" max="13058" width="7.125" style="30" customWidth="1"/>
    <col min="13059" max="13065" width="10.625" style="30" customWidth="1"/>
    <col min="13066" max="13312" width="9" style="30"/>
    <col min="13313" max="13313" width="12.5" style="30" customWidth="1"/>
    <col min="13314" max="13314" width="7.125" style="30" customWidth="1"/>
    <col min="13315" max="13321" width="10.625" style="30" customWidth="1"/>
    <col min="13322" max="13568" width="9" style="30"/>
    <col min="13569" max="13569" width="12.5" style="30" customWidth="1"/>
    <col min="13570" max="13570" width="7.125" style="30" customWidth="1"/>
    <col min="13571" max="13577" width="10.625" style="30" customWidth="1"/>
    <col min="13578" max="13824" width="9" style="30"/>
    <col min="13825" max="13825" width="12.5" style="30" customWidth="1"/>
    <col min="13826" max="13826" width="7.125" style="30" customWidth="1"/>
    <col min="13827" max="13833" width="10.625" style="30" customWidth="1"/>
    <col min="13834" max="14080" width="9" style="30"/>
    <col min="14081" max="14081" width="12.5" style="30" customWidth="1"/>
    <col min="14082" max="14082" width="7.125" style="30" customWidth="1"/>
    <col min="14083" max="14089" width="10.625" style="30" customWidth="1"/>
    <col min="14090" max="14336" width="9" style="30"/>
    <col min="14337" max="14337" width="12.5" style="30" customWidth="1"/>
    <col min="14338" max="14338" width="7.125" style="30" customWidth="1"/>
    <col min="14339" max="14345" width="10.625" style="30" customWidth="1"/>
    <col min="14346" max="14592" width="9" style="30"/>
    <col min="14593" max="14593" width="12.5" style="30" customWidth="1"/>
    <col min="14594" max="14594" width="7.125" style="30" customWidth="1"/>
    <col min="14595" max="14601" width="10.625" style="30" customWidth="1"/>
    <col min="14602" max="14848" width="9" style="30"/>
    <col min="14849" max="14849" width="12.5" style="30" customWidth="1"/>
    <col min="14850" max="14850" width="7.125" style="30" customWidth="1"/>
    <col min="14851" max="14857" width="10.625" style="30" customWidth="1"/>
    <col min="14858" max="15104" width="9" style="30"/>
    <col min="15105" max="15105" width="12.5" style="30" customWidth="1"/>
    <col min="15106" max="15106" width="7.125" style="30" customWidth="1"/>
    <col min="15107" max="15113" width="10.625" style="30" customWidth="1"/>
    <col min="15114" max="15360" width="9" style="30"/>
    <col min="15361" max="15361" width="12.5" style="30" customWidth="1"/>
    <col min="15362" max="15362" width="7.125" style="30" customWidth="1"/>
    <col min="15363" max="15369" width="10.625" style="30" customWidth="1"/>
    <col min="15370" max="15616" width="9" style="30"/>
    <col min="15617" max="15617" width="12.5" style="30" customWidth="1"/>
    <col min="15618" max="15618" width="7.125" style="30" customWidth="1"/>
    <col min="15619" max="15625" width="10.625" style="30" customWidth="1"/>
    <col min="15626" max="15872" width="9" style="30"/>
    <col min="15873" max="15873" width="12.5" style="30" customWidth="1"/>
    <col min="15874" max="15874" width="7.125" style="30" customWidth="1"/>
    <col min="15875" max="15881" width="10.625" style="30" customWidth="1"/>
    <col min="15882" max="16128" width="9" style="30"/>
    <col min="16129" max="16129" width="12.5" style="30" customWidth="1"/>
    <col min="16130" max="16130" width="7.125" style="30" customWidth="1"/>
    <col min="16131" max="16137" width="10.625" style="30" customWidth="1"/>
    <col min="16138" max="16384" width="9" style="30"/>
  </cols>
  <sheetData>
    <row r="1" spans="1:12" ht="35.25" customHeight="1" x14ac:dyDescent="0.15">
      <c r="A1" s="68" t="s">
        <v>73</v>
      </c>
      <c r="B1" s="68"/>
      <c r="C1" s="68"/>
      <c r="D1" s="68"/>
      <c r="E1" s="68"/>
      <c r="F1" s="68"/>
      <c r="G1" s="68"/>
      <c r="H1" s="68"/>
      <c r="I1" s="68"/>
    </row>
    <row r="2" spans="1:12" x14ac:dyDescent="0.15">
      <c r="A2" s="69" t="s">
        <v>74</v>
      </c>
      <c r="B2" s="69"/>
      <c r="C2" s="69"/>
      <c r="D2" s="69"/>
      <c r="E2" s="69"/>
      <c r="F2" s="69"/>
      <c r="G2" s="69"/>
      <c r="H2" s="69"/>
      <c r="I2" s="69"/>
    </row>
    <row r="3" spans="1:12" x14ac:dyDescent="0.15">
      <c r="G3" s="70" t="s">
        <v>18</v>
      </c>
      <c r="H3" s="71"/>
      <c r="I3" s="71"/>
    </row>
    <row r="4" spans="1:12" x14ac:dyDescent="0.15">
      <c r="B4" s="72" t="s">
        <v>53</v>
      </c>
      <c r="C4" s="72"/>
    </row>
    <row r="5" spans="1:12" x14ac:dyDescent="0.15">
      <c r="B5" s="72"/>
      <c r="C5" s="72"/>
    </row>
    <row r="6" spans="1:12" ht="14.25" thickBot="1" x14ac:dyDescent="0.2">
      <c r="H6" s="69" t="s">
        <v>19</v>
      </c>
      <c r="I6" s="69"/>
    </row>
    <row r="7" spans="1:12" x14ac:dyDescent="0.15">
      <c r="A7" s="73" t="s">
        <v>20</v>
      </c>
      <c r="B7" s="75" t="s">
        <v>21</v>
      </c>
      <c r="C7" s="77" t="s">
        <v>48</v>
      </c>
      <c r="D7" s="79" t="s">
        <v>23</v>
      </c>
      <c r="E7" s="77" t="s">
        <v>24</v>
      </c>
      <c r="F7" s="60" t="s">
        <v>25</v>
      </c>
      <c r="G7" s="62" t="s">
        <v>26</v>
      </c>
      <c r="H7" s="64" t="s">
        <v>27</v>
      </c>
      <c r="I7" s="66" t="s">
        <v>28</v>
      </c>
    </row>
    <row r="8" spans="1:12" ht="14.25" thickBot="1" x14ac:dyDescent="0.2">
      <c r="A8" s="74"/>
      <c r="B8" s="76"/>
      <c r="C8" s="78"/>
      <c r="D8" s="80"/>
      <c r="E8" s="78"/>
      <c r="F8" s="61"/>
      <c r="G8" s="63"/>
      <c r="H8" s="65"/>
      <c r="I8" s="67"/>
    </row>
    <row r="9" spans="1:12" ht="27.95" customHeight="1" x14ac:dyDescent="0.15">
      <c r="A9" s="31" t="s">
        <v>29</v>
      </c>
      <c r="B9" s="32">
        <v>5</v>
      </c>
      <c r="C9" s="33">
        <v>125305</v>
      </c>
      <c r="D9" s="34">
        <f>+C9/C17</f>
        <v>0.12133832869658009</v>
      </c>
      <c r="E9" s="33">
        <v>127512</v>
      </c>
      <c r="F9" s="34">
        <f>+C9/E9</f>
        <v>0.98269182508312947</v>
      </c>
      <c r="G9" s="33">
        <v>121618</v>
      </c>
      <c r="H9" s="34">
        <f>+C9/G9</f>
        <v>1.0303162360834746</v>
      </c>
      <c r="I9" s="35">
        <v>87677</v>
      </c>
      <c r="K9" s="36"/>
      <c r="L9" s="108"/>
    </row>
    <row r="10" spans="1:12" ht="27.95" customHeight="1" x14ac:dyDescent="0.15">
      <c r="A10" s="38" t="s">
        <v>30</v>
      </c>
      <c r="B10" s="39">
        <v>8</v>
      </c>
      <c r="C10" s="42">
        <v>306166</v>
      </c>
      <c r="D10" s="40">
        <f>+C10/C17</f>
        <v>0.29647396946424437</v>
      </c>
      <c r="E10" s="42">
        <v>304096</v>
      </c>
      <c r="F10" s="41">
        <f t="shared" ref="F10:F17" si="0">+C10/E10</f>
        <v>1.0068070609281279</v>
      </c>
      <c r="G10" s="42">
        <v>306534</v>
      </c>
      <c r="H10" s="40">
        <f t="shared" ref="H10:H17" si="1">+C10/G10</f>
        <v>0.99879948064488766</v>
      </c>
      <c r="I10" s="43">
        <v>348096</v>
      </c>
      <c r="L10" s="108"/>
    </row>
    <row r="11" spans="1:12" ht="27.95" customHeight="1" x14ac:dyDescent="0.15">
      <c r="A11" s="38" t="s">
        <v>31</v>
      </c>
      <c r="B11" s="39">
        <v>3</v>
      </c>
      <c r="C11" s="42">
        <v>60674</v>
      </c>
      <c r="D11" s="40">
        <f>+C11/C17</f>
        <v>5.8753296000449311E-2</v>
      </c>
      <c r="E11" s="42">
        <v>56214</v>
      </c>
      <c r="F11" s="41">
        <f t="shared" si="0"/>
        <v>1.079339666275305</v>
      </c>
      <c r="G11" s="42">
        <v>55128</v>
      </c>
      <c r="H11" s="40">
        <f t="shared" si="1"/>
        <v>1.1006022347990132</v>
      </c>
      <c r="I11" s="43">
        <v>35724</v>
      </c>
      <c r="L11" s="108"/>
    </row>
    <row r="12" spans="1:12" ht="27.95" customHeight="1" x14ac:dyDescent="0.15">
      <c r="A12" s="38" t="s">
        <v>32</v>
      </c>
      <c r="B12" s="39">
        <v>5</v>
      </c>
      <c r="C12" s="42">
        <v>135036</v>
      </c>
      <c r="D12" s="40">
        <f>+C12/C17</f>
        <v>0.13076128290069344</v>
      </c>
      <c r="E12" s="42">
        <v>127428</v>
      </c>
      <c r="F12" s="41">
        <f t="shared" si="0"/>
        <v>1.0597043036067426</v>
      </c>
      <c r="G12" s="42">
        <v>134238</v>
      </c>
      <c r="H12" s="40">
        <f t="shared" si="1"/>
        <v>1.005944665444956</v>
      </c>
      <c r="I12" s="43">
        <v>137199</v>
      </c>
      <c r="K12" s="36"/>
      <c r="L12" s="108"/>
    </row>
    <row r="13" spans="1:12" ht="27.95" customHeight="1" x14ac:dyDescent="0.15">
      <c r="A13" s="38" t="s">
        <v>33</v>
      </c>
      <c r="B13" s="39">
        <v>6</v>
      </c>
      <c r="C13" s="42">
        <v>162617</v>
      </c>
      <c r="D13" s="40">
        <f>+C13/C17</f>
        <v>0.1574691751937414</v>
      </c>
      <c r="E13" s="42">
        <v>159362</v>
      </c>
      <c r="F13" s="41">
        <f t="shared" si="0"/>
        <v>1.0204251954669243</v>
      </c>
      <c r="G13" s="42">
        <v>163072</v>
      </c>
      <c r="H13" s="40">
        <f t="shared" si="1"/>
        <v>0.9972098214285714</v>
      </c>
      <c r="I13" s="43">
        <v>189744</v>
      </c>
      <c r="L13" s="108"/>
    </row>
    <row r="14" spans="1:12" ht="27.95" customHeight="1" x14ac:dyDescent="0.15">
      <c r="A14" s="38" t="s">
        <v>34</v>
      </c>
      <c r="B14" s="39">
        <v>5</v>
      </c>
      <c r="C14" s="42">
        <v>137442</v>
      </c>
      <c r="D14" s="40">
        <f>+C14/C17</f>
        <v>0.13309111825318512</v>
      </c>
      <c r="E14" s="42">
        <v>127511</v>
      </c>
      <c r="F14" s="41">
        <f t="shared" si="0"/>
        <v>1.0778834767196555</v>
      </c>
      <c r="G14" s="42">
        <v>132074</v>
      </c>
      <c r="H14" s="40">
        <f t="shared" si="1"/>
        <v>1.0406438814603933</v>
      </c>
      <c r="I14" s="43">
        <v>174395</v>
      </c>
      <c r="L14" s="108"/>
    </row>
    <row r="15" spans="1:12" ht="27.95" customHeight="1" x14ac:dyDescent="0.15">
      <c r="A15" s="38" t="s">
        <v>35</v>
      </c>
      <c r="B15" s="39">
        <v>3</v>
      </c>
      <c r="C15" s="42">
        <v>11486</v>
      </c>
      <c r="D15" s="40">
        <f>+C15/C17</f>
        <v>1.1122397696890938E-2</v>
      </c>
      <c r="E15" s="42">
        <v>9575</v>
      </c>
      <c r="F15" s="41">
        <f t="shared" si="0"/>
        <v>1.1995822454308094</v>
      </c>
      <c r="G15" s="42">
        <v>12260</v>
      </c>
      <c r="H15" s="40">
        <f t="shared" si="1"/>
        <v>0.93686786296900493</v>
      </c>
      <c r="I15" s="43">
        <v>14836</v>
      </c>
      <c r="K15" s="36"/>
      <c r="L15" s="108"/>
    </row>
    <row r="16" spans="1:12" ht="27.95" customHeight="1" thickBot="1" x14ac:dyDescent="0.2">
      <c r="A16" s="44" t="s">
        <v>36</v>
      </c>
      <c r="B16" s="45">
        <v>4</v>
      </c>
      <c r="C16" s="46">
        <v>93965</v>
      </c>
      <c r="D16" s="47">
        <f>+C16/C17</f>
        <v>9.0990431794215301E-2</v>
      </c>
      <c r="E16" s="46">
        <v>97709</v>
      </c>
      <c r="F16" s="48">
        <f t="shared" si="0"/>
        <v>0.96168213777645872</v>
      </c>
      <c r="G16" s="46">
        <v>99342</v>
      </c>
      <c r="H16" s="47">
        <f t="shared" si="1"/>
        <v>0.94587384993255619</v>
      </c>
      <c r="I16" s="49">
        <v>111709</v>
      </c>
      <c r="L16" s="108"/>
    </row>
    <row r="17" spans="1:12" ht="27.95" customHeight="1" thickBot="1" x14ac:dyDescent="0.2">
      <c r="A17" s="50" t="s">
        <v>37</v>
      </c>
      <c r="B17" s="51">
        <f>SUM(B9:B16)</f>
        <v>39</v>
      </c>
      <c r="C17" s="52">
        <f>SUM(C9:C16)</f>
        <v>1032691</v>
      </c>
      <c r="D17" s="53">
        <f>+C17/C17</f>
        <v>1</v>
      </c>
      <c r="E17" s="52">
        <f>SUM(E9:E16)</f>
        <v>1009407</v>
      </c>
      <c r="F17" s="53">
        <f t="shared" si="0"/>
        <v>1.023067008649633</v>
      </c>
      <c r="G17" s="52">
        <f>SUM(G9:G16)</f>
        <v>1024266</v>
      </c>
      <c r="H17" s="53">
        <f t="shared" si="1"/>
        <v>1.0082254023857085</v>
      </c>
      <c r="I17" s="54">
        <f>SUM(I9:I16)</f>
        <v>1099380</v>
      </c>
      <c r="L17" s="108"/>
    </row>
    <row r="18" spans="1:12" ht="27.95" customHeight="1" x14ac:dyDescent="0.15">
      <c r="K18" s="36"/>
      <c r="L18" s="108"/>
    </row>
    <row r="19" spans="1:12" ht="27.95" customHeight="1" x14ac:dyDescent="0.15">
      <c r="L19" s="108"/>
    </row>
    <row r="20" spans="1:12" ht="27.95" customHeight="1" x14ac:dyDescent="0.15">
      <c r="L20" s="108"/>
    </row>
    <row r="21" spans="1:12" ht="27.95" customHeight="1" x14ac:dyDescent="0.15">
      <c r="K21" s="36"/>
      <c r="L21" s="108"/>
    </row>
    <row r="22" spans="1:12" x14ac:dyDescent="0.15">
      <c r="L22" s="108"/>
    </row>
    <row r="23" spans="1:12" x14ac:dyDescent="0.15">
      <c r="L23" s="108"/>
    </row>
    <row r="24" spans="1:12" x14ac:dyDescent="0.15">
      <c r="K24" s="36"/>
      <c r="L24" s="108"/>
    </row>
    <row r="25" spans="1:12" x14ac:dyDescent="0.15">
      <c r="L25" s="108"/>
    </row>
    <row r="26" spans="1:12" x14ac:dyDescent="0.15">
      <c r="L26" s="108"/>
    </row>
    <row r="27" spans="1:12" x14ac:dyDescent="0.15">
      <c r="K27" s="36"/>
      <c r="L27" s="108"/>
    </row>
    <row r="28" spans="1:12" x14ac:dyDescent="0.15">
      <c r="L28" s="108"/>
    </row>
    <row r="29" spans="1:12" x14ac:dyDescent="0.15">
      <c r="L29" s="108"/>
    </row>
    <row r="30" spans="1:12" x14ac:dyDescent="0.15">
      <c r="K30" s="36"/>
      <c r="L30" s="108"/>
    </row>
    <row r="31" spans="1:12" x14ac:dyDescent="0.15">
      <c r="L31" s="108"/>
    </row>
    <row r="32" spans="1:12" x14ac:dyDescent="0.15">
      <c r="L32" s="108"/>
    </row>
    <row r="33" spans="11:12" x14ac:dyDescent="0.15">
      <c r="K33" s="36"/>
      <c r="L33" s="108"/>
    </row>
    <row r="34" spans="11:12" x14ac:dyDescent="0.15">
      <c r="L34" s="108"/>
    </row>
    <row r="35" spans="11:12" x14ac:dyDescent="0.15">
      <c r="L35" s="108"/>
    </row>
  </sheetData>
  <mergeCells count="14">
    <mergeCell ref="F7:F8"/>
    <mergeCell ref="G7:G8"/>
    <mergeCell ref="H7:H8"/>
    <mergeCell ref="I7:I8"/>
    <mergeCell ref="A1:I1"/>
    <mergeCell ref="A2:I2"/>
    <mergeCell ref="G3:I3"/>
    <mergeCell ref="B4:C5"/>
    <mergeCell ref="H6:I6"/>
    <mergeCell ref="A7:A8"/>
    <mergeCell ref="B7:B8"/>
    <mergeCell ref="C7:C8"/>
    <mergeCell ref="D7:D8"/>
    <mergeCell ref="E7:E8"/>
  </mergeCells>
  <phoneticPr fontId="7"/>
  <pageMargins left="0.78740157480314965" right="0.39370078740157483" top="0.98425196850393704" bottom="0.98425196850393704" header="0.51181102362204722" footer="0.51181102362204722"/>
  <pageSetup paperSize="9" scale="98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sqref="A1:I1"/>
    </sheetView>
  </sheetViews>
  <sheetFormatPr defaultRowHeight="13.5" x14ac:dyDescent="0.15"/>
  <cols>
    <col min="1" max="1" width="12.5" style="30" customWidth="1"/>
    <col min="2" max="2" width="7.125" style="30" customWidth="1"/>
    <col min="3" max="9" width="10.625" style="30" customWidth="1"/>
    <col min="10" max="256" width="9" style="30"/>
    <col min="257" max="257" width="12.5" style="30" customWidth="1"/>
    <col min="258" max="258" width="7.125" style="30" customWidth="1"/>
    <col min="259" max="265" width="10.625" style="30" customWidth="1"/>
    <col min="266" max="512" width="9" style="30"/>
    <col min="513" max="513" width="12.5" style="30" customWidth="1"/>
    <col min="514" max="514" width="7.125" style="30" customWidth="1"/>
    <col min="515" max="521" width="10.625" style="30" customWidth="1"/>
    <col min="522" max="768" width="9" style="30"/>
    <col min="769" max="769" width="12.5" style="30" customWidth="1"/>
    <col min="770" max="770" width="7.125" style="30" customWidth="1"/>
    <col min="771" max="777" width="10.625" style="30" customWidth="1"/>
    <col min="778" max="1024" width="9" style="30"/>
    <col min="1025" max="1025" width="12.5" style="30" customWidth="1"/>
    <col min="1026" max="1026" width="7.125" style="30" customWidth="1"/>
    <col min="1027" max="1033" width="10.625" style="30" customWidth="1"/>
    <col min="1034" max="1280" width="9" style="30"/>
    <col min="1281" max="1281" width="12.5" style="30" customWidth="1"/>
    <col min="1282" max="1282" width="7.125" style="30" customWidth="1"/>
    <col min="1283" max="1289" width="10.625" style="30" customWidth="1"/>
    <col min="1290" max="1536" width="9" style="30"/>
    <col min="1537" max="1537" width="12.5" style="30" customWidth="1"/>
    <col min="1538" max="1538" width="7.125" style="30" customWidth="1"/>
    <col min="1539" max="1545" width="10.625" style="30" customWidth="1"/>
    <col min="1546" max="1792" width="9" style="30"/>
    <col min="1793" max="1793" width="12.5" style="30" customWidth="1"/>
    <col min="1794" max="1794" width="7.125" style="30" customWidth="1"/>
    <col min="1795" max="1801" width="10.625" style="30" customWidth="1"/>
    <col min="1802" max="2048" width="9" style="30"/>
    <col min="2049" max="2049" width="12.5" style="30" customWidth="1"/>
    <col min="2050" max="2050" width="7.125" style="30" customWidth="1"/>
    <col min="2051" max="2057" width="10.625" style="30" customWidth="1"/>
    <col min="2058" max="2304" width="9" style="30"/>
    <col min="2305" max="2305" width="12.5" style="30" customWidth="1"/>
    <col min="2306" max="2306" width="7.125" style="30" customWidth="1"/>
    <col min="2307" max="2313" width="10.625" style="30" customWidth="1"/>
    <col min="2314" max="2560" width="9" style="30"/>
    <col min="2561" max="2561" width="12.5" style="30" customWidth="1"/>
    <col min="2562" max="2562" width="7.125" style="30" customWidth="1"/>
    <col min="2563" max="2569" width="10.625" style="30" customWidth="1"/>
    <col min="2570" max="2816" width="9" style="30"/>
    <col min="2817" max="2817" width="12.5" style="30" customWidth="1"/>
    <col min="2818" max="2818" width="7.125" style="30" customWidth="1"/>
    <col min="2819" max="2825" width="10.625" style="30" customWidth="1"/>
    <col min="2826" max="3072" width="9" style="30"/>
    <col min="3073" max="3073" width="12.5" style="30" customWidth="1"/>
    <col min="3074" max="3074" width="7.125" style="30" customWidth="1"/>
    <col min="3075" max="3081" width="10.625" style="30" customWidth="1"/>
    <col min="3082" max="3328" width="9" style="30"/>
    <col min="3329" max="3329" width="12.5" style="30" customWidth="1"/>
    <col min="3330" max="3330" width="7.125" style="30" customWidth="1"/>
    <col min="3331" max="3337" width="10.625" style="30" customWidth="1"/>
    <col min="3338" max="3584" width="9" style="30"/>
    <col min="3585" max="3585" width="12.5" style="30" customWidth="1"/>
    <col min="3586" max="3586" width="7.125" style="30" customWidth="1"/>
    <col min="3587" max="3593" width="10.625" style="30" customWidth="1"/>
    <col min="3594" max="3840" width="9" style="30"/>
    <col min="3841" max="3841" width="12.5" style="30" customWidth="1"/>
    <col min="3842" max="3842" width="7.125" style="30" customWidth="1"/>
    <col min="3843" max="3849" width="10.625" style="30" customWidth="1"/>
    <col min="3850" max="4096" width="9" style="30"/>
    <col min="4097" max="4097" width="12.5" style="30" customWidth="1"/>
    <col min="4098" max="4098" width="7.125" style="30" customWidth="1"/>
    <col min="4099" max="4105" width="10.625" style="30" customWidth="1"/>
    <col min="4106" max="4352" width="9" style="30"/>
    <col min="4353" max="4353" width="12.5" style="30" customWidth="1"/>
    <col min="4354" max="4354" width="7.125" style="30" customWidth="1"/>
    <col min="4355" max="4361" width="10.625" style="30" customWidth="1"/>
    <col min="4362" max="4608" width="9" style="30"/>
    <col min="4609" max="4609" width="12.5" style="30" customWidth="1"/>
    <col min="4610" max="4610" width="7.125" style="30" customWidth="1"/>
    <col min="4611" max="4617" width="10.625" style="30" customWidth="1"/>
    <col min="4618" max="4864" width="9" style="30"/>
    <col min="4865" max="4865" width="12.5" style="30" customWidth="1"/>
    <col min="4866" max="4866" width="7.125" style="30" customWidth="1"/>
    <col min="4867" max="4873" width="10.625" style="30" customWidth="1"/>
    <col min="4874" max="5120" width="9" style="30"/>
    <col min="5121" max="5121" width="12.5" style="30" customWidth="1"/>
    <col min="5122" max="5122" width="7.125" style="30" customWidth="1"/>
    <col min="5123" max="5129" width="10.625" style="30" customWidth="1"/>
    <col min="5130" max="5376" width="9" style="30"/>
    <col min="5377" max="5377" width="12.5" style="30" customWidth="1"/>
    <col min="5378" max="5378" width="7.125" style="30" customWidth="1"/>
    <col min="5379" max="5385" width="10.625" style="30" customWidth="1"/>
    <col min="5386" max="5632" width="9" style="30"/>
    <col min="5633" max="5633" width="12.5" style="30" customWidth="1"/>
    <col min="5634" max="5634" width="7.125" style="30" customWidth="1"/>
    <col min="5635" max="5641" width="10.625" style="30" customWidth="1"/>
    <col min="5642" max="5888" width="9" style="30"/>
    <col min="5889" max="5889" width="12.5" style="30" customWidth="1"/>
    <col min="5890" max="5890" width="7.125" style="30" customWidth="1"/>
    <col min="5891" max="5897" width="10.625" style="30" customWidth="1"/>
    <col min="5898" max="6144" width="9" style="30"/>
    <col min="6145" max="6145" width="12.5" style="30" customWidth="1"/>
    <col min="6146" max="6146" width="7.125" style="30" customWidth="1"/>
    <col min="6147" max="6153" width="10.625" style="30" customWidth="1"/>
    <col min="6154" max="6400" width="9" style="30"/>
    <col min="6401" max="6401" width="12.5" style="30" customWidth="1"/>
    <col min="6402" max="6402" width="7.125" style="30" customWidth="1"/>
    <col min="6403" max="6409" width="10.625" style="30" customWidth="1"/>
    <col min="6410" max="6656" width="9" style="30"/>
    <col min="6657" max="6657" width="12.5" style="30" customWidth="1"/>
    <col min="6658" max="6658" width="7.125" style="30" customWidth="1"/>
    <col min="6659" max="6665" width="10.625" style="30" customWidth="1"/>
    <col min="6666" max="6912" width="9" style="30"/>
    <col min="6913" max="6913" width="12.5" style="30" customWidth="1"/>
    <col min="6914" max="6914" width="7.125" style="30" customWidth="1"/>
    <col min="6915" max="6921" width="10.625" style="30" customWidth="1"/>
    <col min="6922" max="7168" width="9" style="30"/>
    <col min="7169" max="7169" width="12.5" style="30" customWidth="1"/>
    <col min="7170" max="7170" width="7.125" style="30" customWidth="1"/>
    <col min="7171" max="7177" width="10.625" style="30" customWidth="1"/>
    <col min="7178" max="7424" width="9" style="30"/>
    <col min="7425" max="7425" width="12.5" style="30" customWidth="1"/>
    <col min="7426" max="7426" width="7.125" style="30" customWidth="1"/>
    <col min="7427" max="7433" width="10.625" style="30" customWidth="1"/>
    <col min="7434" max="7680" width="9" style="30"/>
    <col min="7681" max="7681" width="12.5" style="30" customWidth="1"/>
    <col min="7682" max="7682" width="7.125" style="30" customWidth="1"/>
    <col min="7683" max="7689" width="10.625" style="30" customWidth="1"/>
    <col min="7690" max="7936" width="9" style="30"/>
    <col min="7937" max="7937" width="12.5" style="30" customWidth="1"/>
    <col min="7938" max="7938" width="7.125" style="30" customWidth="1"/>
    <col min="7939" max="7945" width="10.625" style="30" customWidth="1"/>
    <col min="7946" max="8192" width="9" style="30"/>
    <col min="8193" max="8193" width="12.5" style="30" customWidth="1"/>
    <col min="8194" max="8194" width="7.125" style="30" customWidth="1"/>
    <col min="8195" max="8201" width="10.625" style="30" customWidth="1"/>
    <col min="8202" max="8448" width="9" style="30"/>
    <col min="8449" max="8449" width="12.5" style="30" customWidth="1"/>
    <col min="8450" max="8450" width="7.125" style="30" customWidth="1"/>
    <col min="8451" max="8457" width="10.625" style="30" customWidth="1"/>
    <col min="8458" max="8704" width="9" style="30"/>
    <col min="8705" max="8705" width="12.5" style="30" customWidth="1"/>
    <col min="8706" max="8706" width="7.125" style="30" customWidth="1"/>
    <col min="8707" max="8713" width="10.625" style="30" customWidth="1"/>
    <col min="8714" max="8960" width="9" style="30"/>
    <col min="8961" max="8961" width="12.5" style="30" customWidth="1"/>
    <col min="8962" max="8962" width="7.125" style="30" customWidth="1"/>
    <col min="8963" max="8969" width="10.625" style="30" customWidth="1"/>
    <col min="8970" max="9216" width="9" style="30"/>
    <col min="9217" max="9217" width="12.5" style="30" customWidth="1"/>
    <col min="9218" max="9218" width="7.125" style="30" customWidth="1"/>
    <col min="9219" max="9225" width="10.625" style="30" customWidth="1"/>
    <col min="9226" max="9472" width="9" style="30"/>
    <col min="9473" max="9473" width="12.5" style="30" customWidth="1"/>
    <col min="9474" max="9474" width="7.125" style="30" customWidth="1"/>
    <col min="9475" max="9481" width="10.625" style="30" customWidth="1"/>
    <col min="9482" max="9728" width="9" style="30"/>
    <col min="9729" max="9729" width="12.5" style="30" customWidth="1"/>
    <col min="9730" max="9730" width="7.125" style="30" customWidth="1"/>
    <col min="9731" max="9737" width="10.625" style="30" customWidth="1"/>
    <col min="9738" max="9984" width="9" style="30"/>
    <col min="9985" max="9985" width="12.5" style="30" customWidth="1"/>
    <col min="9986" max="9986" width="7.125" style="30" customWidth="1"/>
    <col min="9987" max="9993" width="10.625" style="30" customWidth="1"/>
    <col min="9994" max="10240" width="9" style="30"/>
    <col min="10241" max="10241" width="12.5" style="30" customWidth="1"/>
    <col min="10242" max="10242" width="7.125" style="30" customWidth="1"/>
    <col min="10243" max="10249" width="10.625" style="30" customWidth="1"/>
    <col min="10250" max="10496" width="9" style="30"/>
    <col min="10497" max="10497" width="12.5" style="30" customWidth="1"/>
    <col min="10498" max="10498" width="7.125" style="30" customWidth="1"/>
    <col min="10499" max="10505" width="10.625" style="30" customWidth="1"/>
    <col min="10506" max="10752" width="9" style="30"/>
    <col min="10753" max="10753" width="12.5" style="30" customWidth="1"/>
    <col min="10754" max="10754" width="7.125" style="30" customWidth="1"/>
    <col min="10755" max="10761" width="10.625" style="30" customWidth="1"/>
    <col min="10762" max="11008" width="9" style="30"/>
    <col min="11009" max="11009" width="12.5" style="30" customWidth="1"/>
    <col min="11010" max="11010" width="7.125" style="30" customWidth="1"/>
    <col min="11011" max="11017" width="10.625" style="30" customWidth="1"/>
    <col min="11018" max="11264" width="9" style="30"/>
    <col min="11265" max="11265" width="12.5" style="30" customWidth="1"/>
    <col min="11266" max="11266" width="7.125" style="30" customWidth="1"/>
    <col min="11267" max="11273" width="10.625" style="30" customWidth="1"/>
    <col min="11274" max="11520" width="9" style="30"/>
    <col min="11521" max="11521" width="12.5" style="30" customWidth="1"/>
    <col min="11522" max="11522" width="7.125" style="30" customWidth="1"/>
    <col min="11523" max="11529" width="10.625" style="30" customWidth="1"/>
    <col min="11530" max="11776" width="9" style="30"/>
    <col min="11777" max="11777" width="12.5" style="30" customWidth="1"/>
    <col min="11778" max="11778" width="7.125" style="30" customWidth="1"/>
    <col min="11779" max="11785" width="10.625" style="30" customWidth="1"/>
    <col min="11786" max="12032" width="9" style="30"/>
    <col min="12033" max="12033" width="12.5" style="30" customWidth="1"/>
    <col min="12034" max="12034" width="7.125" style="30" customWidth="1"/>
    <col min="12035" max="12041" width="10.625" style="30" customWidth="1"/>
    <col min="12042" max="12288" width="9" style="30"/>
    <col min="12289" max="12289" width="12.5" style="30" customWidth="1"/>
    <col min="12290" max="12290" width="7.125" style="30" customWidth="1"/>
    <col min="12291" max="12297" width="10.625" style="30" customWidth="1"/>
    <col min="12298" max="12544" width="9" style="30"/>
    <col min="12545" max="12545" width="12.5" style="30" customWidth="1"/>
    <col min="12546" max="12546" width="7.125" style="30" customWidth="1"/>
    <col min="12547" max="12553" width="10.625" style="30" customWidth="1"/>
    <col min="12554" max="12800" width="9" style="30"/>
    <col min="12801" max="12801" width="12.5" style="30" customWidth="1"/>
    <col min="12802" max="12802" width="7.125" style="30" customWidth="1"/>
    <col min="12803" max="12809" width="10.625" style="30" customWidth="1"/>
    <col min="12810" max="13056" width="9" style="30"/>
    <col min="13057" max="13057" width="12.5" style="30" customWidth="1"/>
    <col min="13058" max="13058" width="7.125" style="30" customWidth="1"/>
    <col min="13059" max="13065" width="10.625" style="30" customWidth="1"/>
    <col min="13066" max="13312" width="9" style="30"/>
    <col min="13313" max="13313" width="12.5" style="30" customWidth="1"/>
    <col min="13314" max="13314" width="7.125" style="30" customWidth="1"/>
    <col min="13315" max="13321" width="10.625" style="30" customWidth="1"/>
    <col min="13322" max="13568" width="9" style="30"/>
    <col min="13569" max="13569" width="12.5" style="30" customWidth="1"/>
    <col min="13570" max="13570" width="7.125" style="30" customWidth="1"/>
    <col min="13571" max="13577" width="10.625" style="30" customWidth="1"/>
    <col min="13578" max="13824" width="9" style="30"/>
    <col min="13825" max="13825" width="12.5" style="30" customWidth="1"/>
    <col min="13826" max="13826" width="7.125" style="30" customWidth="1"/>
    <col min="13827" max="13833" width="10.625" style="30" customWidth="1"/>
    <col min="13834" max="14080" width="9" style="30"/>
    <col min="14081" max="14081" width="12.5" style="30" customWidth="1"/>
    <col min="14082" max="14082" width="7.125" style="30" customWidth="1"/>
    <col min="14083" max="14089" width="10.625" style="30" customWidth="1"/>
    <col min="14090" max="14336" width="9" style="30"/>
    <col min="14337" max="14337" width="12.5" style="30" customWidth="1"/>
    <col min="14338" max="14338" width="7.125" style="30" customWidth="1"/>
    <col min="14339" max="14345" width="10.625" style="30" customWidth="1"/>
    <col min="14346" max="14592" width="9" style="30"/>
    <col min="14593" max="14593" width="12.5" style="30" customWidth="1"/>
    <col min="14594" max="14594" width="7.125" style="30" customWidth="1"/>
    <col min="14595" max="14601" width="10.625" style="30" customWidth="1"/>
    <col min="14602" max="14848" width="9" style="30"/>
    <col min="14849" max="14849" width="12.5" style="30" customWidth="1"/>
    <col min="14850" max="14850" width="7.125" style="30" customWidth="1"/>
    <col min="14851" max="14857" width="10.625" style="30" customWidth="1"/>
    <col min="14858" max="15104" width="9" style="30"/>
    <col min="15105" max="15105" width="12.5" style="30" customWidth="1"/>
    <col min="15106" max="15106" width="7.125" style="30" customWidth="1"/>
    <col min="15107" max="15113" width="10.625" style="30" customWidth="1"/>
    <col min="15114" max="15360" width="9" style="30"/>
    <col min="15361" max="15361" width="12.5" style="30" customWidth="1"/>
    <col min="15362" max="15362" width="7.125" style="30" customWidth="1"/>
    <col min="15363" max="15369" width="10.625" style="30" customWidth="1"/>
    <col min="15370" max="15616" width="9" style="30"/>
    <col min="15617" max="15617" width="12.5" style="30" customWidth="1"/>
    <col min="15618" max="15618" width="7.125" style="30" customWidth="1"/>
    <col min="15619" max="15625" width="10.625" style="30" customWidth="1"/>
    <col min="15626" max="15872" width="9" style="30"/>
    <col min="15873" max="15873" width="12.5" style="30" customWidth="1"/>
    <col min="15874" max="15874" width="7.125" style="30" customWidth="1"/>
    <col min="15875" max="15881" width="10.625" style="30" customWidth="1"/>
    <col min="15882" max="16128" width="9" style="30"/>
    <col min="16129" max="16129" width="12.5" style="30" customWidth="1"/>
    <col min="16130" max="16130" width="7.125" style="30" customWidth="1"/>
    <col min="16131" max="16137" width="10.625" style="30" customWidth="1"/>
    <col min="16138" max="16384" width="9" style="30"/>
  </cols>
  <sheetData>
    <row r="1" spans="1:12" ht="35.25" customHeight="1" x14ac:dyDescent="0.15">
      <c r="A1" s="68" t="s">
        <v>75</v>
      </c>
      <c r="B1" s="68"/>
      <c r="C1" s="68"/>
      <c r="D1" s="68"/>
      <c r="E1" s="68"/>
      <c r="F1" s="68"/>
      <c r="G1" s="68"/>
      <c r="H1" s="68"/>
      <c r="I1" s="68"/>
    </row>
    <row r="2" spans="1:12" x14ac:dyDescent="0.15">
      <c r="A2" s="69" t="s">
        <v>76</v>
      </c>
      <c r="B2" s="69"/>
      <c r="C2" s="69"/>
      <c r="D2" s="69"/>
      <c r="E2" s="69"/>
      <c r="F2" s="69"/>
      <c r="G2" s="69"/>
      <c r="H2" s="69"/>
      <c r="I2" s="69"/>
    </row>
    <row r="3" spans="1:12" x14ac:dyDescent="0.15">
      <c r="G3" s="70" t="s">
        <v>18</v>
      </c>
      <c r="H3" s="71"/>
      <c r="I3" s="71"/>
    </row>
    <row r="4" spans="1:12" x14ac:dyDescent="0.15">
      <c r="B4" s="72" t="s">
        <v>53</v>
      </c>
      <c r="C4" s="72"/>
    </row>
    <row r="5" spans="1:12" x14ac:dyDescent="0.15">
      <c r="B5" s="72"/>
      <c r="C5" s="72"/>
    </row>
    <row r="6" spans="1:12" ht="14.25" thickBot="1" x14ac:dyDescent="0.2">
      <c r="H6" s="69" t="s">
        <v>19</v>
      </c>
      <c r="I6" s="69"/>
    </row>
    <row r="7" spans="1:12" x14ac:dyDescent="0.15">
      <c r="A7" s="73" t="s">
        <v>20</v>
      </c>
      <c r="B7" s="75" t="s">
        <v>21</v>
      </c>
      <c r="C7" s="77" t="s">
        <v>49</v>
      </c>
      <c r="D7" s="79" t="s">
        <v>23</v>
      </c>
      <c r="E7" s="77" t="s">
        <v>24</v>
      </c>
      <c r="F7" s="60" t="s">
        <v>25</v>
      </c>
      <c r="G7" s="62" t="s">
        <v>26</v>
      </c>
      <c r="H7" s="64" t="s">
        <v>27</v>
      </c>
      <c r="I7" s="66" t="s">
        <v>28</v>
      </c>
    </row>
    <row r="8" spans="1:12" ht="14.25" thickBot="1" x14ac:dyDescent="0.2">
      <c r="A8" s="74"/>
      <c r="B8" s="76"/>
      <c r="C8" s="78"/>
      <c r="D8" s="80"/>
      <c r="E8" s="78"/>
      <c r="F8" s="61"/>
      <c r="G8" s="63"/>
      <c r="H8" s="65"/>
      <c r="I8" s="67"/>
    </row>
    <row r="9" spans="1:12" ht="27.95" customHeight="1" x14ac:dyDescent="0.15">
      <c r="A9" s="31" t="s">
        <v>29</v>
      </c>
      <c r="B9" s="32">
        <v>5</v>
      </c>
      <c r="C9" s="33">
        <v>125021</v>
      </c>
      <c r="D9" s="34">
        <f>+C9/C17</f>
        <v>0.1255932026311877</v>
      </c>
      <c r="E9" s="33">
        <v>125305</v>
      </c>
      <c r="F9" s="34">
        <f>+C9/E9</f>
        <v>0.99773353018634536</v>
      </c>
      <c r="G9" s="33">
        <v>121081</v>
      </c>
      <c r="H9" s="34">
        <f>+C9/G9</f>
        <v>1.0325402003617412</v>
      </c>
      <c r="I9" s="35">
        <v>87520</v>
      </c>
      <c r="K9" s="36"/>
      <c r="L9" s="108"/>
    </row>
    <row r="10" spans="1:12" ht="27.95" customHeight="1" x14ac:dyDescent="0.15">
      <c r="A10" s="38" t="s">
        <v>30</v>
      </c>
      <c r="B10" s="39">
        <v>8</v>
      </c>
      <c r="C10" s="42">
        <v>288454</v>
      </c>
      <c r="D10" s="40">
        <f>+C10/C17</f>
        <v>0.28977421130671338</v>
      </c>
      <c r="E10" s="42">
        <v>306166</v>
      </c>
      <c r="F10" s="41">
        <f t="shared" ref="F10:F17" si="0">+C10/E10</f>
        <v>0.94214903026462771</v>
      </c>
      <c r="G10" s="42">
        <v>315248</v>
      </c>
      <c r="H10" s="40">
        <f t="shared" ref="H10:H17" si="1">+C10/G10</f>
        <v>0.91500659798000306</v>
      </c>
      <c r="I10" s="43">
        <v>333214</v>
      </c>
      <c r="L10" s="108"/>
    </row>
    <row r="11" spans="1:12" ht="27.95" customHeight="1" x14ac:dyDescent="0.15">
      <c r="A11" s="38" t="s">
        <v>31</v>
      </c>
      <c r="B11" s="39">
        <v>3</v>
      </c>
      <c r="C11" s="42">
        <v>54472</v>
      </c>
      <c r="D11" s="40">
        <f>+C11/C17</f>
        <v>5.4721310289679782E-2</v>
      </c>
      <c r="E11" s="42">
        <v>60674</v>
      </c>
      <c r="F11" s="41">
        <f t="shared" si="0"/>
        <v>0.89778158684115106</v>
      </c>
      <c r="G11" s="42">
        <v>54370</v>
      </c>
      <c r="H11" s="40">
        <f t="shared" si="1"/>
        <v>1.0018760345778923</v>
      </c>
      <c r="I11" s="43">
        <v>35199</v>
      </c>
      <c r="L11" s="108"/>
    </row>
    <row r="12" spans="1:12" ht="27.95" customHeight="1" x14ac:dyDescent="0.15">
      <c r="A12" s="38" t="s">
        <v>32</v>
      </c>
      <c r="B12" s="39">
        <v>5</v>
      </c>
      <c r="C12" s="42">
        <v>127526</v>
      </c>
      <c r="D12" s="40">
        <f>+C12/C17</f>
        <v>0.12810966764579423</v>
      </c>
      <c r="E12" s="42">
        <v>135036</v>
      </c>
      <c r="F12" s="41">
        <f t="shared" si="0"/>
        <v>0.94438520098344148</v>
      </c>
      <c r="G12" s="42">
        <v>131987</v>
      </c>
      <c r="H12" s="40">
        <f t="shared" si="1"/>
        <v>0.96620121678650173</v>
      </c>
      <c r="I12" s="43">
        <v>144869</v>
      </c>
      <c r="K12" s="36"/>
      <c r="L12" s="108"/>
    </row>
    <row r="13" spans="1:12" ht="27.95" customHeight="1" x14ac:dyDescent="0.15">
      <c r="A13" s="38" t="s">
        <v>33</v>
      </c>
      <c r="B13" s="39">
        <v>6</v>
      </c>
      <c r="C13" s="42">
        <v>160096</v>
      </c>
      <c r="D13" s="40">
        <f>+C13/C17</f>
        <v>0.16082873571994005</v>
      </c>
      <c r="E13" s="42">
        <v>162617</v>
      </c>
      <c r="F13" s="41">
        <f t="shared" si="0"/>
        <v>0.98449731577879307</v>
      </c>
      <c r="G13" s="42">
        <v>162374</v>
      </c>
      <c r="H13" s="40">
        <f t="shared" si="1"/>
        <v>0.98597066032739233</v>
      </c>
      <c r="I13" s="43">
        <v>199599</v>
      </c>
      <c r="L13" s="108"/>
    </row>
    <row r="14" spans="1:12" ht="27.95" customHeight="1" x14ac:dyDescent="0.15">
      <c r="A14" s="38" t="s">
        <v>34</v>
      </c>
      <c r="B14" s="39">
        <v>5</v>
      </c>
      <c r="C14" s="42">
        <v>129858</v>
      </c>
      <c r="D14" s="40">
        <f>+C14/C17</f>
        <v>0.13045234086498086</v>
      </c>
      <c r="E14" s="42">
        <v>137442</v>
      </c>
      <c r="F14" s="41">
        <f t="shared" si="0"/>
        <v>0.94482036058846641</v>
      </c>
      <c r="G14" s="42">
        <v>136298</v>
      </c>
      <c r="H14" s="40">
        <f t="shared" si="1"/>
        <v>0.95275059061761724</v>
      </c>
      <c r="I14" s="43">
        <v>171224</v>
      </c>
      <c r="L14" s="108"/>
    </row>
    <row r="15" spans="1:12" ht="27.95" customHeight="1" x14ac:dyDescent="0.15">
      <c r="A15" s="38" t="s">
        <v>35</v>
      </c>
      <c r="B15" s="39">
        <v>3</v>
      </c>
      <c r="C15" s="42">
        <v>13844</v>
      </c>
      <c r="D15" s="40">
        <f>+C15/C17</f>
        <v>1.3907361941003211E-2</v>
      </c>
      <c r="E15" s="42">
        <v>11486</v>
      </c>
      <c r="F15" s="41">
        <f t="shared" si="0"/>
        <v>1.2052934006616751</v>
      </c>
      <c r="G15" s="42">
        <v>11481</v>
      </c>
      <c r="H15" s="40">
        <f t="shared" si="1"/>
        <v>1.2058183085097116</v>
      </c>
      <c r="I15" s="43">
        <v>17536</v>
      </c>
      <c r="K15" s="36"/>
      <c r="L15" s="108"/>
    </row>
    <row r="16" spans="1:12" ht="27.95" customHeight="1" thickBot="1" x14ac:dyDescent="0.2">
      <c r="A16" s="44" t="s">
        <v>36</v>
      </c>
      <c r="B16" s="45">
        <v>4</v>
      </c>
      <c r="C16" s="46">
        <v>96173</v>
      </c>
      <c r="D16" s="47">
        <f>+C16/C17</f>
        <v>9.6613169600700793E-2</v>
      </c>
      <c r="E16" s="46">
        <v>93965</v>
      </c>
      <c r="F16" s="48">
        <f t="shared" si="0"/>
        <v>1.0234981109987762</v>
      </c>
      <c r="G16" s="46">
        <v>98907</v>
      </c>
      <c r="H16" s="47">
        <f t="shared" si="1"/>
        <v>0.97235787153588726</v>
      </c>
      <c r="I16" s="49">
        <v>111772</v>
      </c>
      <c r="L16" s="108"/>
    </row>
    <row r="17" spans="1:12" ht="27.95" customHeight="1" thickBot="1" x14ac:dyDescent="0.2">
      <c r="A17" s="50" t="s">
        <v>37</v>
      </c>
      <c r="B17" s="51">
        <f>SUM(B9:B16)</f>
        <v>39</v>
      </c>
      <c r="C17" s="52">
        <f>SUM(C9:C16)</f>
        <v>995444</v>
      </c>
      <c r="D17" s="53">
        <f>+C17/C17</f>
        <v>1</v>
      </c>
      <c r="E17" s="52">
        <f>SUM(E9:E16)</f>
        <v>1032691</v>
      </c>
      <c r="F17" s="53">
        <f t="shared" si="0"/>
        <v>0.96393209585442308</v>
      </c>
      <c r="G17" s="52">
        <f>SUM(G9:G16)</f>
        <v>1031746</v>
      </c>
      <c r="H17" s="53">
        <f t="shared" si="1"/>
        <v>0.96481498353276873</v>
      </c>
      <c r="I17" s="54">
        <f>SUM(I9:I16)</f>
        <v>1100933</v>
      </c>
      <c r="L17" s="108"/>
    </row>
    <row r="18" spans="1:12" ht="27.95" customHeight="1" x14ac:dyDescent="0.15">
      <c r="K18" s="36"/>
      <c r="L18" s="108"/>
    </row>
    <row r="19" spans="1:12" ht="27.95" customHeight="1" x14ac:dyDescent="0.15">
      <c r="L19" s="108"/>
    </row>
    <row r="20" spans="1:12" ht="27.95" customHeight="1" x14ac:dyDescent="0.15">
      <c r="L20" s="108"/>
    </row>
    <row r="21" spans="1:12" ht="27.95" customHeight="1" x14ac:dyDescent="0.15">
      <c r="K21" s="36"/>
      <c r="L21" s="108"/>
    </row>
    <row r="22" spans="1:12" x14ac:dyDescent="0.15">
      <c r="L22" s="108"/>
    </row>
    <row r="23" spans="1:12" x14ac:dyDescent="0.15">
      <c r="L23" s="108"/>
    </row>
    <row r="24" spans="1:12" x14ac:dyDescent="0.15">
      <c r="K24" s="36"/>
      <c r="L24" s="108"/>
    </row>
    <row r="25" spans="1:12" x14ac:dyDescent="0.15">
      <c r="L25" s="108"/>
    </row>
    <row r="26" spans="1:12" x14ac:dyDescent="0.15">
      <c r="L26" s="108"/>
    </row>
    <row r="27" spans="1:12" x14ac:dyDescent="0.15">
      <c r="K27" s="36"/>
      <c r="L27" s="108"/>
    </row>
    <row r="28" spans="1:12" x14ac:dyDescent="0.15">
      <c r="L28" s="108"/>
    </row>
    <row r="29" spans="1:12" x14ac:dyDescent="0.15">
      <c r="L29" s="108"/>
    </row>
    <row r="30" spans="1:12" x14ac:dyDescent="0.15">
      <c r="K30" s="36"/>
      <c r="L30" s="108"/>
    </row>
    <row r="31" spans="1:12" x14ac:dyDescent="0.15">
      <c r="L31" s="108"/>
    </row>
    <row r="32" spans="1:12" x14ac:dyDescent="0.15">
      <c r="L32" s="108"/>
    </row>
    <row r="33" spans="11:12" x14ac:dyDescent="0.15">
      <c r="K33" s="36"/>
      <c r="L33" s="108"/>
    </row>
    <row r="34" spans="11:12" x14ac:dyDescent="0.15">
      <c r="L34" s="108"/>
    </row>
    <row r="35" spans="11:12" x14ac:dyDescent="0.15">
      <c r="L35" s="108"/>
    </row>
  </sheetData>
  <mergeCells count="14">
    <mergeCell ref="F7:F8"/>
    <mergeCell ref="G7:G8"/>
    <mergeCell ref="H7:H8"/>
    <mergeCell ref="I7:I8"/>
    <mergeCell ref="A1:I1"/>
    <mergeCell ref="A2:I2"/>
    <mergeCell ref="G3:I3"/>
    <mergeCell ref="B4:C5"/>
    <mergeCell ref="H6:I6"/>
    <mergeCell ref="A7:A8"/>
    <mergeCell ref="B7:B8"/>
    <mergeCell ref="C7:C8"/>
    <mergeCell ref="D7:D8"/>
    <mergeCell ref="E7:E8"/>
  </mergeCells>
  <phoneticPr fontId="7"/>
  <pageMargins left="0.78740157480314965" right="0.39370078740157483" top="0.98425196850393704" bottom="0.98425196850393704" header="0.51181102362204722" footer="0.51181102362204722"/>
  <pageSetup paperSize="9" scale="98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sqref="A1:I1"/>
    </sheetView>
  </sheetViews>
  <sheetFormatPr defaultRowHeight="13.5" x14ac:dyDescent="0.15"/>
  <cols>
    <col min="1" max="1" width="12.5" style="30" customWidth="1"/>
    <col min="2" max="2" width="7.125" style="30" customWidth="1"/>
    <col min="3" max="9" width="10.625" style="30" customWidth="1"/>
    <col min="10" max="256" width="9" style="30"/>
    <col min="257" max="257" width="12.5" style="30" customWidth="1"/>
    <col min="258" max="258" width="7.125" style="30" customWidth="1"/>
    <col min="259" max="265" width="10.625" style="30" customWidth="1"/>
    <col min="266" max="512" width="9" style="30"/>
    <col min="513" max="513" width="12.5" style="30" customWidth="1"/>
    <col min="514" max="514" width="7.125" style="30" customWidth="1"/>
    <col min="515" max="521" width="10.625" style="30" customWidth="1"/>
    <col min="522" max="768" width="9" style="30"/>
    <col min="769" max="769" width="12.5" style="30" customWidth="1"/>
    <col min="770" max="770" width="7.125" style="30" customWidth="1"/>
    <col min="771" max="777" width="10.625" style="30" customWidth="1"/>
    <col min="778" max="1024" width="9" style="30"/>
    <col min="1025" max="1025" width="12.5" style="30" customWidth="1"/>
    <col min="1026" max="1026" width="7.125" style="30" customWidth="1"/>
    <col min="1027" max="1033" width="10.625" style="30" customWidth="1"/>
    <col min="1034" max="1280" width="9" style="30"/>
    <col min="1281" max="1281" width="12.5" style="30" customWidth="1"/>
    <col min="1282" max="1282" width="7.125" style="30" customWidth="1"/>
    <col min="1283" max="1289" width="10.625" style="30" customWidth="1"/>
    <col min="1290" max="1536" width="9" style="30"/>
    <col min="1537" max="1537" width="12.5" style="30" customWidth="1"/>
    <col min="1538" max="1538" width="7.125" style="30" customWidth="1"/>
    <col min="1539" max="1545" width="10.625" style="30" customWidth="1"/>
    <col min="1546" max="1792" width="9" style="30"/>
    <col min="1793" max="1793" width="12.5" style="30" customWidth="1"/>
    <col min="1794" max="1794" width="7.125" style="30" customWidth="1"/>
    <col min="1795" max="1801" width="10.625" style="30" customWidth="1"/>
    <col min="1802" max="2048" width="9" style="30"/>
    <col min="2049" max="2049" width="12.5" style="30" customWidth="1"/>
    <col min="2050" max="2050" width="7.125" style="30" customWidth="1"/>
    <col min="2051" max="2057" width="10.625" style="30" customWidth="1"/>
    <col min="2058" max="2304" width="9" style="30"/>
    <col min="2305" max="2305" width="12.5" style="30" customWidth="1"/>
    <col min="2306" max="2306" width="7.125" style="30" customWidth="1"/>
    <col min="2307" max="2313" width="10.625" style="30" customWidth="1"/>
    <col min="2314" max="2560" width="9" style="30"/>
    <col min="2561" max="2561" width="12.5" style="30" customWidth="1"/>
    <col min="2562" max="2562" width="7.125" style="30" customWidth="1"/>
    <col min="2563" max="2569" width="10.625" style="30" customWidth="1"/>
    <col min="2570" max="2816" width="9" style="30"/>
    <col min="2817" max="2817" width="12.5" style="30" customWidth="1"/>
    <col min="2818" max="2818" width="7.125" style="30" customWidth="1"/>
    <col min="2819" max="2825" width="10.625" style="30" customWidth="1"/>
    <col min="2826" max="3072" width="9" style="30"/>
    <col min="3073" max="3073" width="12.5" style="30" customWidth="1"/>
    <col min="3074" max="3074" width="7.125" style="30" customWidth="1"/>
    <col min="3075" max="3081" width="10.625" style="30" customWidth="1"/>
    <col min="3082" max="3328" width="9" style="30"/>
    <col min="3329" max="3329" width="12.5" style="30" customWidth="1"/>
    <col min="3330" max="3330" width="7.125" style="30" customWidth="1"/>
    <col min="3331" max="3337" width="10.625" style="30" customWidth="1"/>
    <col min="3338" max="3584" width="9" style="30"/>
    <col min="3585" max="3585" width="12.5" style="30" customWidth="1"/>
    <col min="3586" max="3586" width="7.125" style="30" customWidth="1"/>
    <col min="3587" max="3593" width="10.625" style="30" customWidth="1"/>
    <col min="3594" max="3840" width="9" style="30"/>
    <col min="3841" max="3841" width="12.5" style="30" customWidth="1"/>
    <col min="3842" max="3842" width="7.125" style="30" customWidth="1"/>
    <col min="3843" max="3849" width="10.625" style="30" customWidth="1"/>
    <col min="3850" max="4096" width="9" style="30"/>
    <col min="4097" max="4097" width="12.5" style="30" customWidth="1"/>
    <col min="4098" max="4098" width="7.125" style="30" customWidth="1"/>
    <col min="4099" max="4105" width="10.625" style="30" customWidth="1"/>
    <col min="4106" max="4352" width="9" style="30"/>
    <col min="4353" max="4353" width="12.5" style="30" customWidth="1"/>
    <col min="4354" max="4354" width="7.125" style="30" customWidth="1"/>
    <col min="4355" max="4361" width="10.625" style="30" customWidth="1"/>
    <col min="4362" max="4608" width="9" style="30"/>
    <col min="4609" max="4609" width="12.5" style="30" customWidth="1"/>
    <col min="4610" max="4610" width="7.125" style="30" customWidth="1"/>
    <col min="4611" max="4617" width="10.625" style="30" customWidth="1"/>
    <col min="4618" max="4864" width="9" style="30"/>
    <col min="4865" max="4865" width="12.5" style="30" customWidth="1"/>
    <col min="4866" max="4866" width="7.125" style="30" customWidth="1"/>
    <col min="4867" max="4873" width="10.625" style="30" customWidth="1"/>
    <col min="4874" max="5120" width="9" style="30"/>
    <col min="5121" max="5121" width="12.5" style="30" customWidth="1"/>
    <col min="5122" max="5122" width="7.125" style="30" customWidth="1"/>
    <col min="5123" max="5129" width="10.625" style="30" customWidth="1"/>
    <col min="5130" max="5376" width="9" style="30"/>
    <col min="5377" max="5377" width="12.5" style="30" customWidth="1"/>
    <col min="5378" max="5378" width="7.125" style="30" customWidth="1"/>
    <col min="5379" max="5385" width="10.625" style="30" customWidth="1"/>
    <col min="5386" max="5632" width="9" style="30"/>
    <col min="5633" max="5633" width="12.5" style="30" customWidth="1"/>
    <col min="5634" max="5634" width="7.125" style="30" customWidth="1"/>
    <col min="5635" max="5641" width="10.625" style="30" customWidth="1"/>
    <col min="5642" max="5888" width="9" style="30"/>
    <col min="5889" max="5889" width="12.5" style="30" customWidth="1"/>
    <col min="5890" max="5890" width="7.125" style="30" customWidth="1"/>
    <col min="5891" max="5897" width="10.625" style="30" customWidth="1"/>
    <col min="5898" max="6144" width="9" style="30"/>
    <col min="6145" max="6145" width="12.5" style="30" customWidth="1"/>
    <col min="6146" max="6146" width="7.125" style="30" customWidth="1"/>
    <col min="6147" max="6153" width="10.625" style="30" customWidth="1"/>
    <col min="6154" max="6400" width="9" style="30"/>
    <col min="6401" max="6401" width="12.5" style="30" customWidth="1"/>
    <col min="6402" max="6402" width="7.125" style="30" customWidth="1"/>
    <col min="6403" max="6409" width="10.625" style="30" customWidth="1"/>
    <col min="6410" max="6656" width="9" style="30"/>
    <col min="6657" max="6657" width="12.5" style="30" customWidth="1"/>
    <col min="6658" max="6658" width="7.125" style="30" customWidth="1"/>
    <col min="6659" max="6665" width="10.625" style="30" customWidth="1"/>
    <col min="6666" max="6912" width="9" style="30"/>
    <col min="6913" max="6913" width="12.5" style="30" customWidth="1"/>
    <col min="6914" max="6914" width="7.125" style="30" customWidth="1"/>
    <col min="6915" max="6921" width="10.625" style="30" customWidth="1"/>
    <col min="6922" max="7168" width="9" style="30"/>
    <col min="7169" max="7169" width="12.5" style="30" customWidth="1"/>
    <col min="7170" max="7170" width="7.125" style="30" customWidth="1"/>
    <col min="7171" max="7177" width="10.625" style="30" customWidth="1"/>
    <col min="7178" max="7424" width="9" style="30"/>
    <col min="7425" max="7425" width="12.5" style="30" customWidth="1"/>
    <col min="7426" max="7426" width="7.125" style="30" customWidth="1"/>
    <col min="7427" max="7433" width="10.625" style="30" customWidth="1"/>
    <col min="7434" max="7680" width="9" style="30"/>
    <col min="7681" max="7681" width="12.5" style="30" customWidth="1"/>
    <col min="7682" max="7682" width="7.125" style="30" customWidth="1"/>
    <col min="7683" max="7689" width="10.625" style="30" customWidth="1"/>
    <col min="7690" max="7936" width="9" style="30"/>
    <col min="7937" max="7937" width="12.5" style="30" customWidth="1"/>
    <col min="7938" max="7938" width="7.125" style="30" customWidth="1"/>
    <col min="7939" max="7945" width="10.625" style="30" customWidth="1"/>
    <col min="7946" max="8192" width="9" style="30"/>
    <col min="8193" max="8193" width="12.5" style="30" customWidth="1"/>
    <col min="8194" max="8194" width="7.125" style="30" customWidth="1"/>
    <col min="8195" max="8201" width="10.625" style="30" customWidth="1"/>
    <col min="8202" max="8448" width="9" style="30"/>
    <col min="8449" max="8449" width="12.5" style="30" customWidth="1"/>
    <col min="8450" max="8450" width="7.125" style="30" customWidth="1"/>
    <col min="8451" max="8457" width="10.625" style="30" customWidth="1"/>
    <col min="8458" max="8704" width="9" style="30"/>
    <col min="8705" max="8705" width="12.5" style="30" customWidth="1"/>
    <col min="8706" max="8706" width="7.125" style="30" customWidth="1"/>
    <col min="8707" max="8713" width="10.625" style="30" customWidth="1"/>
    <col min="8714" max="8960" width="9" style="30"/>
    <col min="8961" max="8961" width="12.5" style="30" customWidth="1"/>
    <col min="8962" max="8962" width="7.125" style="30" customWidth="1"/>
    <col min="8963" max="8969" width="10.625" style="30" customWidth="1"/>
    <col min="8970" max="9216" width="9" style="30"/>
    <col min="9217" max="9217" width="12.5" style="30" customWidth="1"/>
    <col min="9218" max="9218" width="7.125" style="30" customWidth="1"/>
    <col min="9219" max="9225" width="10.625" style="30" customWidth="1"/>
    <col min="9226" max="9472" width="9" style="30"/>
    <col min="9473" max="9473" width="12.5" style="30" customWidth="1"/>
    <col min="9474" max="9474" width="7.125" style="30" customWidth="1"/>
    <col min="9475" max="9481" width="10.625" style="30" customWidth="1"/>
    <col min="9482" max="9728" width="9" style="30"/>
    <col min="9729" max="9729" width="12.5" style="30" customWidth="1"/>
    <col min="9730" max="9730" width="7.125" style="30" customWidth="1"/>
    <col min="9731" max="9737" width="10.625" style="30" customWidth="1"/>
    <col min="9738" max="9984" width="9" style="30"/>
    <col min="9985" max="9985" width="12.5" style="30" customWidth="1"/>
    <col min="9986" max="9986" width="7.125" style="30" customWidth="1"/>
    <col min="9987" max="9993" width="10.625" style="30" customWidth="1"/>
    <col min="9994" max="10240" width="9" style="30"/>
    <col min="10241" max="10241" width="12.5" style="30" customWidth="1"/>
    <col min="10242" max="10242" width="7.125" style="30" customWidth="1"/>
    <col min="10243" max="10249" width="10.625" style="30" customWidth="1"/>
    <col min="10250" max="10496" width="9" style="30"/>
    <col min="10497" max="10497" width="12.5" style="30" customWidth="1"/>
    <col min="10498" max="10498" width="7.125" style="30" customWidth="1"/>
    <col min="10499" max="10505" width="10.625" style="30" customWidth="1"/>
    <col min="10506" max="10752" width="9" style="30"/>
    <col min="10753" max="10753" width="12.5" style="30" customWidth="1"/>
    <col min="10754" max="10754" width="7.125" style="30" customWidth="1"/>
    <col min="10755" max="10761" width="10.625" style="30" customWidth="1"/>
    <col min="10762" max="11008" width="9" style="30"/>
    <col min="11009" max="11009" width="12.5" style="30" customWidth="1"/>
    <col min="11010" max="11010" width="7.125" style="30" customWidth="1"/>
    <col min="11011" max="11017" width="10.625" style="30" customWidth="1"/>
    <col min="11018" max="11264" width="9" style="30"/>
    <col min="11265" max="11265" width="12.5" style="30" customWidth="1"/>
    <col min="11266" max="11266" width="7.125" style="30" customWidth="1"/>
    <col min="11267" max="11273" width="10.625" style="30" customWidth="1"/>
    <col min="11274" max="11520" width="9" style="30"/>
    <col min="11521" max="11521" width="12.5" style="30" customWidth="1"/>
    <col min="11522" max="11522" width="7.125" style="30" customWidth="1"/>
    <col min="11523" max="11529" width="10.625" style="30" customWidth="1"/>
    <col min="11530" max="11776" width="9" style="30"/>
    <col min="11777" max="11777" width="12.5" style="30" customWidth="1"/>
    <col min="11778" max="11778" width="7.125" style="30" customWidth="1"/>
    <col min="11779" max="11785" width="10.625" style="30" customWidth="1"/>
    <col min="11786" max="12032" width="9" style="30"/>
    <col min="12033" max="12033" width="12.5" style="30" customWidth="1"/>
    <col min="12034" max="12034" width="7.125" style="30" customWidth="1"/>
    <col min="12035" max="12041" width="10.625" style="30" customWidth="1"/>
    <col min="12042" max="12288" width="9" style="30"/>
    <col min="12289" max="12289" width="12.5" style="30" customWidth="1"/>
    <col min="12290" max="12290" width="7.125" style="30" customWidth="1"/>
    <col min="12291" max="12297" width="10.625" style="30" customWidth="1"/>
    <col min="12298" max="12544" width="9" style="30"/>
    <col min="12545" max="12545" width="12.5" style="30" customWidth="1"/>
    <col min="12546" max="12546" width="7.125" style="30" customWidth="1"/>
    <col min="12547" max="12553" width="10.625" style="30" customWidth="1"/>
    <col min="12554" max="12800" width="9" style="30"/>
    <col min="12801" max="12801" width="12.5" style="30" customWidth="1"/>
    <col min="12802" max="12802" width="7.125" style="30" customWidth="1"/>
    <col min="12803" max="12809" width="10.625" style="30" customWidth="1"/>
    <col min="12810" max="13056" width="9" style="30"/>
    <col min="13057" max="13057" width="12.5" style="30" customWidth="1"/>
    <col min="13058" max="13058" width="7.125" style="30" customWidth="1"/>
    <col min="13059" max="13065" width="10.625" style="30" customWidth="1"/>
    <col min="13066" max="13312" width="9" style="30"/>
    <col min="13313" max="13313" width="12.5" style="30" customWidth="1"/>
    <col min="13314" max="13314" width="7.125" style="30" customWidth="1"/>
    <col min="13315" max="13321" width="10.625" style="30" customWidth="1"/>
    <col min="13322" max="13568" width="9" style="30"/>
    <col min="13569" max="13569" width="12.5" style="30" customWidth="1"/>
    <col min="13570" max="13570" width="7.125" style="30" customWidth="1"/>
    <col min="13571" max="13577" width="10.625" style="30" customWidth="1"/>
    <col min="13578" max="13824" width="9" style="30"/>
    <col min="13825" max="13825" width="12.5" style="30" customWidth="1"/>
    <col min="13826" max="13826" width="7.125" style="30" customWidth="1"/>
    <col min="13827" max="13833" width="10.625" style="30" customWidth="1"/>
    <col min="13834" max="14080" width="9" style="30"/>
    <col min="14081" max="14081" width="12.5" style="30" customWidth="1"/>
    <col min="14082" max="14082" width="7.125" style="30" customWidth="1"/>
    <col min="14083" max="14089" width="10.625" style="30" customWidth="1"/>
    <col min="14090" max="14336" width="9" style="30"/>
    <col min="14337" max="14337" width="12.5" style="30" customWidth="1"/>
    <col min="14338" max="14338" width="7.125" style="30" customWidth="1"/>
    <col min="14339" max="14345" width="10.625" style="30" customWidth="1"/>
    <col min="14346" max="14592" width="9" style="30"/>
    <col min="14593" max="14593" width="12.5" style="30" customWidth="1"/>
    <col min="14594" max="14594" width="7.125" style="30" customWidth="1"/>
    <col min="14595" max="14601" width="10.625" style="30" customWidth="1"/>
    <col min="14602" max="14848" width="9" style="30"/>
    <col min="14849" max="14849" width="12.5" style="30" customWidth="1"/>
    <col min="14850" max="14850" width="7.125" style="30" customWidth="1"/>
    <col min="14851" max="14857" width="10.625" style="30" customWidth="1"/>
    <col min="14858" max="15104" width="9" style="30"/>
    <col min="15105" max="15105" width="12.5" style="30" customWidth="1"/>
    <col min="15106" max="15106" width="7.125" style="30" customWidth="1"/>
    <col min="15107" max="15113" width="10.625" style="30" customWidth="1"/>
    <col min="15114" max="15360" width="9" style="30"/>
    <col min="15361" max="15361" width="12.5" style="30" customWidth="1"/>
    <col min="15362" max="15362" width="7.125" style="30" customWidth="1"/>
    <col min="15363" max="15369" width="10.625" style="30" customWidth="1"/>
    <col min="15370" max="15616" width="9" style="30"/>
    <col min="15617" max="15617" width="12.5" style="30" customWidth="1"/>
    <col min="15618" max="15618" width="7.125" style="30" customWidth="1"/>
    <col min="15619" max="15625" width="10.625" style="30" customWidth="1"/>
    <col min="15626" max="15872" width="9" style="30"/>
    <col min="15873" max="15873" width="12.5" style="30" customWidth="1"/>
    <col min="15874" max="15874" width="7.125" style="30" customWidth="1"/>
    <col min="15875" max="15881" width="10.625" style="30" customWidth="1"/>
    <col min="15882" max="16128" width="9" style="30"/>
    <col min="16129" max="16129" width="12.5" style="30" customWidth="1"/>
    <col min="16130" max="16130" width="7.125" style="30" customWidth="1"/>
    <col min="16131" max="16137" width="10.625" style="30" customWidth="1"/>
    <col min="16138" max="16384" width="9" style="30"/>
  </cols>
  <sheetData>
    <row r="1" spans="1:12" ht="35.25" customHeight="1" x14ac:dyDescent="0.15">
      <c r="A1" s="68" t="s">
        <v>50</v>
      </c>
      <c r="B1" s="68"/>
      <c r="C1" s="68"/>
      <c r="D1" s="68"/>
      <c r="E1" s="68"/>
      <c r="F1" s="68"/>
      <c r="G1" s="68"/>
      <c r="H1" s="68"/>
      <c r="I1" s="68"/>
    </row>
    <row r="2" spans="1:12" x14ac:dyDescent="0.15">
      <c r="A2" s="69" t="s">
        <v>60</v>
      </c>
      <c r="B2" s="69"/>
      <c r="C2" s="69"/>
      <c r="D2" s="69"/>
      <c r="E2" s="69"/>
      <c r="F2" s="69"/>
      <c r="G2" s="69"/>
      <c r="H2" s="69"/>
      <c r="I2" s="69"/>
    </row>
    <row r="3" spans="1:12" x14ac:dyDescent="0.15">
      <c r="G3" s="70" t="s">
        <v>18</v>
      </c>
      <c r="H3" s="70"/>
      <c r="I3" s="70"/>
    </row>
    <row r="4" spans="1:12" ht="13.5" customHeight="1" x14ac:dyDescent="0.15">
      <c r="B4" s="107" t="s">
        <v>59</v>
      </c>
      <c r="C4" s="107"/>
    </row>
    <row r="5" spans="1:12" ht="13.5" customHeight="1" x14ac:dyDescent="0.15">
      <c r="B5" s="107"/>
      <c r="C5" s="107"/>
    </row>
    <row r="6" spans="1:12" ht="14.25" thickBot="1" x14ac:dyDescent="0.2">
      <c r="H6" s="100" t="s">
        <v>19</v>
      </c>
      <c r="I6" s="100"/>
    </row>
    <row r="7" spans="1:12" ht="13.5" customHeight="1" x14ac:dyDescent="0.15">
      <c r="A7" s="98" t="s">
        <v>20</v>
      </c>
      <c r="B7" s="96" t="s">
        <v>21</v>
      </c>
      <c r="C7" s="77" t="s">
        <v>22</v>
      </c>
      <c r="D7" s="94" t="s">
        <v>23</v>
      </c>
      <c r="E7" s="77" t="s">
        <v>24</v>
      </c>
      <c r="F7" s="105" t="s">
        <v>25</v>
      </c>
      <c r="G7" s="77" t="s">
        <v>26</v>
      </c>
      <c r="H7" s="103" t="s">
        <v>27</v>
      </c>
      <c r="I7" s="101" t="s">
        <v>28</v>
      </c>
    </row>
    <row r="8" spans="1:12" ht="14.25" thickBot="1" x14ac:dyDescent="0.2">
      <c r="A8" s="99"/>
      <c r="B8" s="97"/>
      <c r="C8" s="78"/>
      <c r="D8" s="95"/>
      <c r="E8" s="78"/>
      <c r="F8" s="106"/>
      <c r="G8" s="78"/>
      <c r="H8" s="104"/>
      <c r="I8" s="102"/>
    </row>
    <row r="9" spans="1:12" ht="27.95" customHeight="1" x14ac:dyDescent="0.15">
      <c r="A9" s="31" t="s">
        <v>29</v>
      </c>
      <c r="B9" s="32">
        <v>5</v>
      </c>
      <c r="C9" s="109">
        <v>107665</v>
      </c>
      <c r="D9" s="34">
        <f>+C9/C17</f>
        <v>0.10935097330643867</v>
      </c>
      <c r="E9" s="112">
        <v>121081</v>
      </c>
      <c r="F9" s="34">
        <f>+C9/E9</f>
        <v>0.88919814008804021</v>
      </c>
      <c r="G9" s="115">
        <v>113968</v>
      </c>
      <c r="H9" s="34">
        <f>+C9/G9</f>
        <v>0.94469500210585422</v>
      </c>
      <c r="I9" s="118">
        <v>79974</v>
      </c>
      <c r="K9" s="36"/>
      <c r="L9" s="37"/>
    </row>
    <row r="10" spans="1:12" ht="27.95" customHeight="1" x14ac:dyDescent="0.15">
      <c r="A10" s="38" t="s">
        <v>30</v>
      </c>
      <c r="B10" s="39">
        <v>8</v>
      </c>
      <c r="C10" s="110">
        <v>295001</v>
      </c>
      <c r="D10" s="40">
        <f>+C10/C17</f>
        <v>0.29962054963426105</v>
      </c>
      <c r="E10" s="113">
        <v>315248</v>
      </c>
      <c r="F10" s="41">
        <f t="shared" ref="F10:F17" si="0">+C10/E10</f>
        <v>0.93577437446074196</v>
      </c>
      <c r="G10" s="116">
        <v>315133</v>
      </c>
      <c r="H10" s="40">
        <f t="shared" ref="H10:H17" si="1">+C10/G10</f>
        <v>0.9361158621915191</v>
      </c>
      <c r="I10" s="119">
        <v>308032</v>
      </c>
      <c r="L10" s="37"/>
    </row>
    <row r="11" spans="1:12" ht="27.95" customHeight="1" x14ac:dyDescent="0.15">
      <c r="A11" s="38" t="s">
        <v>31</v>
      </c>
      <c r="B11" s="39">
        <v>3</v>
      </c>
      <c r="C11" s="110">
        <v>53427</v>
      </c>
      <c r="D11" s="40">
        <f>+C11/C17</f>
        <v>5.42636367514336E-2</v>
      </c>
      <c r="E11" s="113">
        <v>54370</v>
      </c>
      <c r="F11" s="41">
        <f t="shared" si="0"/>
        <v>0.9826558764024278</v>
      </c>
      <c r="G11" s="116">
        <v>53970</v>
      </c>
      <c r="H11" s="40">
        <f t="shared" si="1"/>
        <v>0.9899388549193997</v>
      </c>
      <c r="I11" s="119">
        <v>33037</v>
      </c>
      <c r="L11" s="37"/>
    </row>
    <row r="12" spans="1:12" ht="27.95" customHeight="1" x14ac:dyDescent="0.15">
      <c r="A12" s="38" t="s">
        <v>32</v>
      </c>
      <c r="B12" s="39">
        <v>5</v>
      </c>
      <c r="C12" s="110">
        <v>133947</v>
      </c>
      <c r="D12" s="40">
        <f>+C12/C17</f>
        <v>0.13604453463500246</v>
      </c>
      <c r="E12" s="113">
        <v>131987</v>
      </c>
      <c r="F12" s="41">
        <f t="shared" si="0"/>
        <v>1.014849947343299</v>
      </c>
      <c r="G12" s="116">
        <v>137338</v>
      </c>
      <c r="H12" s="40">
        <f t="shared" si="1"/>
        <v>0.97530909143864042</v>
      </c>
      <c r="I12" s="119">
        <v>139430</v>
      </c>
      <c r="K12" s="36"/>
      <c r="L12" s="37"/>
    </row>
    <row r="13" spans="1:12" ht="27.95" customHeight="1" x14ac:dyDescent="0.15">
      <c r="A13" s="38" t="s">
        <v>33</v>
      </c>
      <c r="B13" s="39">
        <v>6</v>
      </c>
      <c r="C13" s="110">
        <v>165597</v>
      </c>
      <c r="D13" s="40">
        <f>+C13/C17</f>
        <v>0.16819015582247085</v>
      </c>
      <c r="E13" s="113">
        <v>162374</v>
      </c>
      <c r="F13" s="41">
        <f t="shared" si="0"/>
        <v>1.0198492369468017</v>
      </c>
      <c r="G13" s="116">
        <v>168762</v>
      </c>
      <c r="H13" s="40">
        <f t="shared" si="1"/>
        <v>0.98124577807800339</v>
      </c>
      <c r="I13" s="119">
        <v>192160</v>
      </c>
      <c r="L13" s="37"/>
    </row>
    <row r="14" spans="1:12" ht="27.95" customHeight="1" x14ac:dyDescent="0.15">
      <c r="A14" s="38" t="s">
        <v>34</v>
      </c>
      <c r="B14" s="39">
        <v>5</v>
      </c>
      <c r="C14" s="110">
        <v>127062</v>
      </c>
      <c r="D14" s="40">
        <f>+C14/C17</f>
        <v>0.12905171940986124</v>
      </c>
      <c r="E14" s="113">
        <v>136298</v>
      </c>
      <c r="F14" s="41">
        <f t="shared" si="0"/>
        <v>0.93223671660625984</v>
      </c>
      <c r="G14" s="116">
        <v>135977</v>
      </c>
      <c r="H14" s="40">
        <f t="shared" si="1"/>
        <v>0.93443744162615738</v>
      </c>
      <c r="I14" s="119">
        <v>125990</v>
      </c>
      <c r="L14" s="37"/>
    </row>
    <row r="15" spans="1:12" ht="27.95" customHeight="1" x14ac:dyDescent="0.15">
      <c r="A15" s="38" t="s">
        <v>35</v>
      </c>
      <c r="B15" s="39">
        <v>3</v>
      </c>
      <c r="C15" s="110">
        <v>10824</v>
      </c>
      <c r="D15" s="40">
        <f>+C15/C17</f>
        <v>1.0993497748283027E-2</v>
      </c>
      <c r="E15" s="113">
        <v>11481</v>
      </c>
      <c r="F15" s="41">
        <f t="shared" si="0"/>
        <v>0.94277501959759602</v>
      </c>
      <c r="G15" s="116">
        <v>23691</v>
      </c>
      <c r="H15" s="40">
        <f t="shared" si="1"/>
        <v>0.4568823603900215</v>
      </c>
      <c r="I15" s="119">
        <v>40696</v>
      </c>
      <c r="K15" s="36"/>
      <c r="L15" s="37"/>
    </row>
    <row r="16" spans="1:12" ht="27.95" customHeight="1" thickBot="1" x14ac:dyDescent="0.2">
      <c r="A16" s="44" t="s">
        <v>36</v>
      </c>
      <c r="B16" s="45">
        <v>4</v>
      </c>
      <c r="C16" s="111">
        <v>91059</v>
      </c>
      <c r="D16" s="47">
        <f>+C16/C17</f>
        <v>9.2484932692249097E-2</v>
      </c>
      <c r="E16" s="114">
        <v>98907</v>
      </c>
      <c r="F16" s="48">
        <f t="shared" si="0"/>
        <v>0.92065273438684825</v>
      </c>
      <c r="G16" s="117">
        <v>94552</v>
      </c>
      <c r="H16" s="47">
        <f t="shared" si="1"/>
        <v>0.96305736525932817</v>
      </c>
      <c r="I16" s="120">
        <v>107131</v>
      </c>
      <c r="L16" s="37"/>
    </row>
    <row r="17" spans="1:12" ht="27.95" customHeight="1" thickBot="1" x14ac:dyDescent="0.2">
      <c r="A17" s="50" t="s">
        <v>37</v>
      </c>
      <c r="B17" s="51">
        <f>SUM(B9:B16)</f>
        <v>39</v>
      </c>
      <c r="C17" s="52">
        <f>SUM(C9:C16)</f>
        <v>984582</v>
      </c>
      <c r="D17" s="53">
        <f>+C17/C17</f>
        <v>1</v>
      </c>
      <c r="E17" s="52">
        <f>SUM(E9:E16)</f>
        <v>1031746</v>
      </c>
      <c r="F17" s="53">
        <f t="shared" si="0"/>
        <v>0.95428719859345223</v>
      </c>
      <c r="G17" s="52">
        <f>SUM(G9:G16)</f>
        <v>1043391</v>
      </c>
      <c r="H17" s="53">
        <f t="shared" si="1"/>
        <v>0.9436366616158276</v>
      </c>
      <c r="I17" s="54">
        <f>SUM(I9:I16)</f>
        <v>1026450</v>
      </c>
      <c r="L17" s="37"/>
    </row>
    <row r="18" spans="1:12" ht="27.95" customHeight="1" x14ac:dyDescent="0.15">
      <c r="K18" s="36"/>
      <c r="L18" s="37"/>
    </row>
    <row r="19" spans="1:12" ht="27.95" customHeight="1" x14ac:dyDescent="0.15">
      <c r="L19" s="37"/>
    </row>
    <row r="20" spans="1:12" ht="27.95" customHeight="1" x14ac:dyDescent="0.15">
      <c r="L20" s="37"/>
    </row>
    <row r="21" spans="1:12" ht="27.95" customHeight="1" x14ac:dyDescent="0.15">
      <c r="K21" s="36"/>
      <c r="L21" s="37"/>
    </row>
    <row r="22" spans="1:12" x14ac:dyDescent="0.15">
      <c r="L22" s="37"/>
    </row>
    <row r="23" spans="1:12" x14ac:dyDescent="0.15">
      <c r="L23" s="37"/>
    </row>
    <row r="24" spans="1:12" x14ac:dyDescent="0.15">
      <c r="K24" s="36"/>
      <c r="L24" s="37"/>
    </row>
    <row r="25" spans="1:12" x14ac:dyDescent="0.15">
      <c r="L25" s="37"/>
    </row>
    <row r="26" spans="1:12" x14ac:dyDescent="0.15">
      <c r="L26" s="37"/>
    </row>
    <row r="27" spans="1:12" x14ac:dyDescent="0.15">
      <c r="K27" s="36"/>
      <c r="L27" s="37"/>
    </row>
    <row r="28" spans="1:12" x14ac:dyDescent="0.15">
      <c r="L28" s="37"/>
    </row>
    <row r="29" spans="1:12" x14ac:dyDescent="0.15">
      <c r="L29" s="37"/>
    </row>
    <row r="30" spans="1:12" x14ac:dyDescent="0.15">
      <c r="K30" s="36"/>
      <c r="L30" s="37"/>
    </row>
    <row r="31" spans="1:12" x14ac:dyDescent="0.15">
      <c r="L31" s="37"/>
    </row>
    <row r="32" spans="1:12" x14ac:dyDescent="0.15">
      <c r="L32" s="37"/>
    </row>
    <row r="33" spans="11:12" x14ac:dyDescent="0.15">
      <c r="K33" s="36"/>
      <c r="L33" s="37"/>
    </row>
    <row r="34" spans="11:12" x14ac:dyDescent="0.15">
      <c r="L34" s="37"/>
    </row>
    <row r="35" spans="11:12" x14ac:dyDescent="0.15">
      <c r="L35" s="37"/>
    </row>
  </sheetData>
  <mergeCells count="14">
    <mergeCell ref="H7:H8"/>
    <mergeCell ref="A7:A8"/>
    <mergeCell ref="B7:B8"/>
    <mergeCell ref="B4:C5"/>
    <mergeCell ref="A1:I1"/>
    <mergeCell ref="A2:I2"/>
    <mergeCell ref="G3:I3"/>
    <mergeCell ref="H6:I6"/>
    <mergeCell ref="E7:E8"/>
    <mergeCell ref="F7:F8"/>
    <mergeCell ref="G7:G8"/>
    <mergeCell ref="C7:C8"/>
    <mergeCell ref="D7:D8"/>
    <mergeCell ref="I7:I8"/>
  </mergeCells>
  <phoneticPr fontId="7"/>
  <pageMargins left="0.78740157480314965" right="0.39370078740157483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sqref="A1:I1"/>
    </sheetView>
  </sheetViews>
  <sheetFormatPr defaultRowHeight="13.5" x14ac:dyDescent="0.15"/>
  <cols>
    <col min="1" max="1" width="12.5" style="30" customWidth="1"/>
    <col min="2" max="2" width="7.125" style="30" customWidth="1"/>
    <col min="3" max="9" width="10.625" style="30" customWidth="1"/>
    <col min="10" max="256" width="9" style="30"/>
    <col min="257" max="257" width="12.5" style="30" customWidth="1"/>
    <col min="258" max="258" width="7.125" style="30" customWidth="1"/>
    <col min="259" max="265" width="10.625" style="30" customWidth="1"/>
    <col min="266" max="512" width="9" style="30"/>
    <col min="513" max="513" width="12.5" style="30" customWidth="1"/>
    <col min="514" max="514" width="7.125" style="30" customWidth="1"/>
    <col min="515" max="521" width="10.625" style="30" customWidth="1"/>
    <col min="522" max="768" width="9" style="30"/>
    <col min="769" max="769" width="12.5" style="30" customWidth="1"/>
    <col min="770" max="770" width="7.125" style="30" customWidth="1"/>
    <col min="771" max="777" width="10.625" style="30" customWidth="1"/>
    <col min="778" max="1024" width="9" style="30"/>
    <col min="1025" max="1025" width="12.5" style="30" customWidth="1"/>
    <col min="1026" max="1026" width="7.125" style="30" customWidth="1"/>
    <col min="1027" max="1033" width="10.625" style="30" customWidth="1"/>
    <col min="1034" max="1280" width="9" style="30"/>
    <col min="1281" max="1281" width="12.5" style="30" customWidth="1"/>
    <col min="1282" max="1282" width="7.125" style="30" customWidth="1"/>
    <col min="1283" max="1289" width="10.625" style="30" customWidth="1"/>
    <col min="1290" max="1536" width="9" style="30"/>
    <col min="1537" max="1537" width="12.5" style="30" customWidth="1"/>
    <col min="1538" max="1538" width="7.125" style="30" customWidth="1"/>
    <col min="1539" max="1545" width="10.625" style="30" customWidth="1"/>
    <col min="1546" max="1792" width="9" style="30"/>
    <col min="1793" max="1793" width="12.5" style="30" customWidth="1"/>
    <col min="1794" max="1794" width="7.125" style="30" customWidth="1"/>
    <col min="1795" max="1801" width="10.625" style="30" customWidth="1"/>
    <col min="1802" max="2048" width="9" style="30"/>
    <col min="2049" max="2049" width="12.5" style="30" customWidth="1"/>
    <col min="2050" max="2050" width="7.125" style="30" customWidth="1"/>
    <col min="2051" max="2057" width="10.625" style="30" customWidth="1"/>
    <col min="2058" max="2304" width="9" style="30"/>
    <col min="2305" max="2305" width="12.5" style="30" customWidth="1"/>
    <col min="2306" max="2306" width="7.125" style="30" customWidth="1"/>
    <col min="2307" max="2313" width="10.625" style="30" customWidth="1"/>
    <col min="2314" max="2560" width="9" style="30"/>
    <col min="2561" max="2561" width="12.5" style="30" customWidth="1"/>
    <col min="2562" max="2562" width="7.125" style="30" customWidth="1"/>
    <col min="2563" max="2569" width="10.625" style="30" customWidth="1"/>
    <col min="2570" max="2816" width="9" style="30"/>
    <col min="2817" max="2817" width="12.5" style="30" customWidth="1"/>
    <col min="2818" max="2818" width="7.125" style="30" customWidth="1"/>
    <col min="2819" max="2825" width="10.625" style="30" customWidth="1"/>
    <col min="2826" max="3072" width="9" style="30"/>
    <col min="3073" max="3073" width="12.5" style="30" customWidth="1"/>
    <col min="3074" max="3074" width="7.125" style="30" customWidth="1"/>
    <col min="3075" max="3081" width="10.625" style="30" customWidth="1"/>
    <col min="3082" max="3328" width="9" style="30"/>
    <col min="3329" max="3329" width="12.5" style="30" customWidth="1"/>
    <col min="3330" max="3330" width="7.125" style="30" customWidth="1"/>
    <col min="3331" max="3337" width="10.625" style="30" customWidth="1"/>
    <col min="3338" max="3584" width="9" style="30"/>
    <col min="3585" max="3585" width="12.5" style="30" customWidth="1"/>
    <col min="3586" max="3586" width="7.125" style="30" customWidth="1"/>
    <col min="3587" max="3593" width="10.625" style="30" customWidth="1"/>
    <col min="3594" max="3840" width="9" style="30"/>
    <col min="3841" max="3841" width="12.5" style="30" customWidth="1"/>
    <col min="3842" max="3842" width="7.125" style="30" customWidth="1"/>
    <col min="3843" max="3849" width="10.625" style="30" customWidth="1"/>
    <col min="3850" max="4096" width="9" style="30"/>
    <col min="4097" max="4097" width="12.5" style="30" customWidth="1"/>
    <col min="4098" max="4098" width="7.125" style="30" customWidth="1"/>
    <col min="4099" max="4105" width="10.625" style="30" customWidth="1"/>
    <col min="4106" max="4352" width="9" style="30"/>
    <col min="4353" max="4353" width="12.5" style="30" customWidth="1"/>
    <col min="4354" max="4354" width="7.125" style="30" customWidth="1"/>
    <col min="4355" max="4361" width="10.625" style="30" customWidth="1"/>
    <col min="4362" max="4608" width="9" style="30"/>
    <col min="4609" max="4609" width="12.5" style="30" customWidth="1"/>
    <col min="4610" max="4610" width="7.125" style="30" customWidth="1"/>
    <col min="4611" max="4617" width="10.625" style="30" customWidth="1"/>
    <col min="4618" max="4864" width="9" style="30"/>
    <col min="4865" max="4865" width="12.5" style="30" customWidth="1"/>
    <col min="4866" max="4866" width="7.125" style="30" customWidth="1"/>
    <col min="4867" max="4873" width="10.625" style="30" customWidth="1"/>
    <col min="4874" max="5120" width="9" style="30"/>
    <col min="5121" max="5121" width="12.5" style="30" customWidth="1"/>
    <col min="5122" max="5122" width="7.125" style="30" customWidth="1"/>
    <col min="5123" max="5129" width="10.625" style="30" customWidth="1"/>
    <col min="5130" max="5376" width="9" style="30"/>
    <col min="5377" max="5377" width="12.5" style="30" customWidth="1"/>
    <col min="5378" max="5378" width="7.125" style="30" customWidth="1"/>
    <col min="5379" max="5385" width="10.625" style="30" customWidth="1"/>
    <col min="5386" max="5632" width="9" style="30"/>
    <col min="5633" max="5633" width="12.5" style="30" customWidth="1"/>
    <col min="5634" max="5634" width="7.125" style="30" customWidth="1"/>
    <col min="5635" max="5641" width="10.625" style="30" customWidth="1"/>
    <col min="5642" max="5888" width="9" style="30"/>
    <col min="5889" max="5889" width="12.5" style="30" customWidth="1"/>
    <col min="5890" max="5890" width="7.125" style="30" customWidth="1"/>
    <col min="5891" max="5897" width="10.625" style="30" customWidth="1"/>
    <col min="5898" max="6144" width="9" style="30"/>
    <col min="6145" max="6145" width="12.5" style="30" customWidth="1"/>
    <col min="6146" max="6146" width="7.125" style="30" customWidth="1"/>
    <col min="6147" max="6153" width="10.625" style="30" customWidth="1"/>
    <col min="6154" max="6400" width="9" style="30"/>
    <col min="6401" max="6401" width="12.5" style="30" customWidth="1"/>
    <col min="6402" max="6402" width="7.125" style="30" customWidth="1"/>
    <col min="6403" max="6409" width="10.625" style="30" customWidth="1"/>
    <col min="6410" max="6656" width="9" style="30"/>
    <col min="6657" max="6657" width="12.5" style="30" customWidth="1"/>
    <col min="6658" max="6658" width="7.125" style="30" customWidth="1"/>
    <col min="6659" max="6665" width="10.625" style="30" customWidth="1"/>
    <col min="6666" max="6912" width="9" style="30"/>
    <col min="6913" max="6913" width="12.5" style="30" customWidth="1"/>
    <col min="6914" max="6914" width="7.125" style="30" customWidth="1"/>
    <col min="6915" max="6921" width="10.625" style="30" customWidth="1"/>
    <col min="6922" max="7168" width="9" style="30"/>
    <col min="7169" max="7169" width="12.5" style="30" customWidth="1"/>
    <col min="7170" max="7170" width="7.125" style="30" customWidth="1"/>
    <col min="7171" max="7177" width="10.625" style="30" customWidth="1"/>
    <col min="7178" max="7424" width="9" style="30"/>
    <col min="7425" max="7425" width="12.5" style="30" customWidth="1"/>
    <col min="7426" max="7426" width="7.125" style="30" customWidth="1"/>
    <col min="7427" max="7433" width="10.625" style="30" customWidth="1"/>
    <col min="7434" max="7680" width="9" style="30"/>
    <col min="7681" max="7681" width="12.5" style="30" customWidth="1"/>
    <col min="7682" max="7682" width="7.125" style="30" customWidth="1"/>
    <col min="7683" max="7689" width="10.625" style="30" customWidth="1"/>
    <col min="7690" max="7936" width="9" style="30"/>
    <col min="7937" max="7937" width="12.5" style="30" customWidth="1"/>
    <col min="7938" max="7938" width="7.125" style="30" customWidth="1"/>
    <col min="7939" max="7945" width="10.625" style="30" customWidth="1"/>
    <col min="7946" max="8192" width="9" style="30"/>
    <col min="8193" max="8193" width="12.5" style="30" customWidth="1"/>
    <col min="8194" max="8194" width="7.125" style="30" customWidth="1"/>
    <col min="8195" max="8201" width="10.625" style="30" customWidth="1"/>
    <col min="8202" max="8448" width="9" style="30"/>
    <col min="8449" max="8449" width="12.5" style="30" customWidth="1"/>
    <col min="8450" max="8450" width="7.125" style="30" customWidth="1"/>
    <col min="8451" max="8457" width="10.625" style="30" customWidth="1"/>
    <col min="8458" max="8704" width="9" style="30"/>
    <col min="8705" max="8705" width="12.5" style="30" customWidth="1"/>
    <col min="8706" max="8706" width="7.125" style="30" customWidth="1"/>
    <col min="8707" max="8713" width="10.625" style="30" customWidth="1"/>
    <col min="8714" max="8960" width="9" style="30"/>
    <col min="8961" max="8961" width="12.5" style="30" customWidth="1"/>
    <col min="8962" max="8962" width="7.125" style="30" customWidth="1"/>
    <col min="8963" max="8969" width="10.625" style="30" customWidth="1"/>
    <col min="8970" max="9216" width="9" style="30"/>
    <col min="9217" max="9217" width="12.5" style="30" customWidth="1"/>
    <col min="9218" max="9218" width="7.125" style="30" customWidth="1"/>
    <col min="9219" max="9225" width="10.625" style="30" customWidth="1"/>
    <col min="9226" max="9472" width="9" style="30"/>
    <col min="9473" max="9473" width="12.5" style="30" customWidth="1"/>
    <col min="9474" max="9474" width="7.125" style="30" customWidth="1"/>
    <col min="9475" max="9481" width="10.625" style="30" customWidth="1"/>
    <col min="9482" max="9728" width="9" style="30"/>
    <col min="9729" max="9729" width="12.5" style="30" customWidth="1"/>
    <col min="9730" max="9730" width="7.125" style="30" customWidth="1"/>
    <col min="9731" max="9737" width="10.625" style="30" customWidth="1"/>
    <col min="9738" max="9984" width="9" style="30"/>
    <col min="9985" max="9985" width="12.5" style="30" customWidth="1"/>
    <col min="9986" max="9986" width="7.125" style="30" customWidth="1"/>
    <col min="9987" max="9993" width="10.625" style="30" customWidth="1"/>
    <col min="9994" max="10240" width="9" style="30"/>
    <col min="10241" max="10241" width="12.5" style="30" customWidth="1"/>
    <col min="10242" max="10242" width="7.125" style="30" customWidth="1"/>
    <col min="10243" max="10249" width="10.625" style="30" customWidth="1"/>
    <col min="10250" max="10496" width="9" style="30"/>
    <col min="10497" max="10497" width="12.5" style="30" customWidth="1"/>
    <col min="10498" max="10498" width="7.125" style="30" customWidth="1"/>
    <col min="10499" max="10505" width="10.625" style="30" customWidth="1"/>
    <col min="10506" max="10752" width="9" style="30"/>
    <col min="10753" max="10753" width="12.5" style="30" customWidth="1"/>
    <col min="10754" max="10754" width="7.125" style="30" customWidth="1"/>
    <col min="10755" max="10761" width="10.625" style="30" customWidth="1"/>
    <col min="10762" max="11008" width="9" style="30"/>
    <col min="11009" max="11009" width="12.5" style="30" customWidth="1"/>
    <col min="11010" max="11010" width="7.125" style="30" customWidth="1"/>
    <col min="11011" max="11017" width="10.625" style="30" customWidth="1"/>
    <col min="11018" max="11264" width="9" style="30"/>
    <col min="11265" max="11265" width="12.5" style="30" customWidth="1"/>
    <col min="11266" max="11266" width="7.125" style="30" customWidth="1"/>
    <col min="11267" max="11273" width="10.625" style="30" customWidth="1"/>
    <col min="11274" max="11520" width="9" style="30"/>
    <col min="11521" max="11521" width="12.5" style="30" customWidth="1"/>
    <col min="11522" max="11522" width="7.125" style="30" customWidth="1"/>
    <col min="11523" max="11529" width="10.625" style="30" customWidth="1"/>
    <col min="11530" max="11776" width="9" style="30"/>
    <col min="11777" max="11777" width="12.5" style="30" customWidth="1"/>
    <col min="11778" max="11778" width="7.125" style="30" customWidth="1"/>
    <col min="11779" max="11785" width="10.625" style="30" customWidth="1"/>
    <col min="11786" max="12032" width="9" style="30"/>
    <col min="12033" max="12033" width="12.5" style="30" customWidth="1"/>
    <col min="12034" max="12034" width="7.125" style="30" customWidth="1"/>
    <col min="12035" max="12041" width="10.625" style="30" customWidth="1"/>
    <col min="12042" max="12288" width="9" style="30"/>
    <col min="12289" max="12289" width="12.5" style="30" customWidth="1"/>
    <col min="12290" max="12290" width="7.125" style="30" customWidth="1"/>
    <col min="12291" max="12297" width="10.625" style="30" customWidth="1"/>
    <col min="12298" max="12544" width="9" style="30"/>
    <col min="12545" max="12545" width="12.5" style="30" customWidth="1"/>
    <col min="12546" max="12546" width="7.125" style="30" customWidth="1"/>
    <col min="12547" max="12553" width="10.625" style="30" customWidth="1"/>
    <col min="12554" max="12800" width="9" style="30"/>
    <col min="12801" max="12801" width="12.5" style="30" customWidth="1"/>
    <col min="12802" max="12802" width="7.125" style="30" customWidth="1"/>
    <col min="12803" max="12809" width="10.625" style="30" customWidth="1"/>
    <col min="12810" max="13056" width="9" style="30"/>
    <col min="13057" max="13057" width="12.5" style="30" customWidth="1"/>
    <col min="13058" max="13058" width="7.125" style="30" customWidth="1"/>
    <col min="13059" max="13065" width="10.625" style="30" customWidth="1"/>
    <col min="13066" max="13312" width="9" style="30"/>
    <col min="13313" max="13313" width="12.5" style="30" customWidth="1"/>
    <col min="13314" max="13314" width="7.125" style="30" customWidth="1"/>
    <col min="13315" max="13321" width="10.625" style="30" customWidth="1"/>
    <col min="13322" max="13568" width="9" style="30"/>
    <col min="13569" max="13569" width="12.5" style="30" customWidth="1"/>
    <col min="13570" max="13570" width="7.125" style="30" customWidth="1"/>
    <col min="13571" max="13577" width="10.625" style="30" customWidth="1"/>
    <col min="13578" max="13824" width="9" style="30"/>
    <col min="13825" max="13825" width="12.5" style="30" customWidth="1"/>
    <col min="13826" max="13826" width="7.125" style="30" customWidth="1"/>
    <col min="13827" max="13833" width="10.625" style="30" customWidth="1"/>
    <col min="13834" max="14080" width="9" style="30"/>
    <col min="14081" max="14081" width="12.5" style="30" customWidth="1"/>
    <col min="14082" max="14082" width="7.125" style="30" customWidth="1"/>
    <col min="14083" max="14089" width="10.625" style="30" customWidth="1"/>
    <col min="14090" max="14336" width="9" style="30"/>
    <col min="14337" max="14337" width="12.5" style="30" customWidth="1"/>
    <col min="14338" max="14338" width="7.125" style="30" customWidth="1"/>
    <col min="14339" max="14345" width="10.625" style="30" customWidth="1"/>
    <col min="14346" max="14592" width="9" style="30"/>
    <col min="14593" max="14593" width="12.5" style="30" customWidth="1"/>
    <col min="14594" max="14594" width="7.125" style="30" customWidth="1"/>
    <col min="14595" max="14601" width="10.625" style="30" customWidth="1"/>
    <col min="14602" max="14848" width="9" style="30"/>
    <col min="14849" max="14849" width="12.5" style="30" customWidth="1"/>
    <col min="14850" max="14850" width="7.125" style="30" customWidth="1"/>
    <col min="14851" max="14857" width="10.625" style="30" customWidth="1"/>
    <col min="14858" max="15104" width="9" style="30"/>
    <col min="15105" max="15105" width="12.5" style="30" customWidth="1"/>
    <col min="15106" max="15106" width="7.125" style="30" customWidth="1"/>
    <col min="15107" max="15113" width="10.625" style="30" customWidth="1"/>
    <col min="15114" max="15360" width="9" style="30"/>
    <col min="15361" max="15361" width="12.5" style="30" customWidth="1"/>
    <col min="15362" max="15362" width="7.125" style="30" customWidth="1"/>
    <col min="15363" max="15369" width="10.625" style="30" customWidth="1"/>
    <col min="15370" max="15616" width="9" style="30"/>
    <col min="15617" max="15617" width="12.5" style="30" customWidth="1"/>
    <col min="15618" max="15618" width="7.125" style="30" customWidth="1"/>
    <col min="15619" max="15625" width="10.625" style="30" customWidth="1"/>
    <col min="15626" max="15872" width="9" style="30"/>
    <col min="15873" max="15873" width="12.5" style="30" customWidth="1"/>
    <col min="15874" max="15874" width="7.125" style="30" customWidth="1"/>
    <col min="15875" max="15881" width="10.625" style="30" customWidth="1"/>
    <col min="15882" max="16128" width="9" style="30"/>
    <col min="16129" max="16129" width="12.5" style="30" customWidth="1"/>
    <col min="16130" max="16130" width="7.125" style="30" customWidth="1"/>
    <col min="16131" max="16137" width="10.625" style="30" customWidth="1"/>
    <col min="16138" max="16384" width="9" style="30"/>
  </cols>
  <sheetData>
    <row r="1" spans="1:12" ht="35.25" customHeight="1" x14ac:dyDescent="0.15">
      <c r="A1" s="68" t="s">
        <v>40</v>
      </c>
      <c r="B1" s="68"/>
      <c r="C1" s="68"/>
      <c r="D1" s="68"/>
      <c r="E1" s="68"/>
      <c r="F1" s="68"/>
      <c r="G1" s="68"/>
      <c r="H1" s="68"/>
      <c r="I1" s="68"/>
    </row>
    <row r="2" spans="1:12" x14ac:dyDescent="0.15">
      <c r="A2" s="69" t="s">
        <v>61</v>
      </c>
      <c r="B2" s="69"/>
      <c r="C2" s="69"/>
      <c r="D2" s="69"/>
      <c r="E2" s="69"/>
      <c r="F2" s="69"/>
      <c r="G2" s="69"/>
      <c r="H2" s="69"/>
      <c r="I2" s="69"/>
    </row>
    <row r="3" spans="1:12" x14ac:dyDescent="0.15">
      <c r="G3" s="70" t="s">
        <v>18</v>
      </c>
      <c r="H3" s="71"/>
      <c r="I3" s="71"/>
    </row>
    <row r="4" spans="1:12" x14ac:dyDescent="0.15">
      <c r="B4" s="72" t="s">
        <v>59</v>
      </c>
      <c r="C4" s="72"/>
    </row>
    <row r="5" spans="1:12" x14ac:dyDescent="0.15">
      <c r="B5" s="72"/>
      <c r="C5" s="72"/>
    </row>
    <row r="6" spans="1:12" ht="14.25" thickBot="1" x14ac:dyDescent="0.2">
      <c r="H6" s="69" t="s">
        <v>19</v>
      </c>
      <c r="I6" s="69"/>
    </row>
    <row r="7" spans="1:12" x14ac:dyDescent="0.15">
      <c r="A7" s="73" t="s">
        <v>20</v>
      </c>
      <c r="B7" s="75" t="s">
        <v>21</v>
      </c>
      <c r="C7" s="77" t="s">
        <v>38</v>
      </c>
      <c r="D7" s="79" t="s">
        <v>23</v>
      </c>
      <c r="E7" s="77" t="s">
        <v>24</v>
      </c>
      <c r="F7" s="60" t="s">
        <v>25</v>
      </c>
      <c r="G7" s="62" t="s">
        <v>26</v>
      </c>
      <c r="H7" s="64" t="s">
        <v>27</v>
      </c>
      <c r="I7" s="66" t="s">
        <v>28</v>
      </c>
    </row>
    <row r="8" spans="1:12" ht="14.25" thickBot="1" x14ac:dyDescent="0.2">
      <c r="A8" s="74"/>
      <c r="B8" s="76"/>
      <c r="C8" s="78"/>
      <c r="D8" s="80"/>
      <c r="E8" s="78"/>
      <c r="F8" s="61"/>
      <c r="G8" s="63"/>
      <c r="H8" s="65"/>
      <c r="I8" s="67"/>
    </row>
    <row r="9" spans="1:12" ht="27.95" customHeight="1" x14ac:dyDescent="0.15">
      <c r="A9" s="31" t="s">
        <v>29</v>
      </c>
      <c r="B9" s="32">
        <v>5</v>
      </c>
      <c r="C9" s="33">
        <v>115271</v>
      </c>
      <c r="D9" s="34">
        <f>+C9/C17</f>
        <v>0.11719022430341706</v>
      </c>
      <c r="E9" s="33">
        <v>107665</v>
      </c>
      <c r="F9" s="34">
        <f>+C9/E9</f>
        <v>1.0706450564250221</v>
      </c>
      <c r="G9" s="33">
        <v>120959</v>
      </c>
      <c r="H9" s="34">
        <f>+C9/G9</f>
        <v>0.9529758017179375</v>
      </c>
      <c r="I9" s="35">
        <v>81906</v>
      </c>
      <c r="K9" s="36"/>
      <c r="L9" s="108"/>
    </row>
    <row r="10" spans="1:12" ht="27.95" customHeight="1" x14ac:dyDescent="0.15">
      <c r="A10" s="38" t="s">
        <v>30</v>
      </c>
      <c r="B10" s="39">
        <v>8</v>
      </c>
      <c r="C10" s="42">
        <v>294754</v>
      </c>
      <c r="D10" s="40">
        <f>+C10/C17</f>
        <v>0.29966155732430005</v>
      </c>
      <c r="E10" s="42">
        <v>295001</v>
      </c>
      <c r="F10" s="41">
        <f t="shared" ref="F10:F17" si="0">+C10/E10</f>
        <v>0.99916271470266205</v>
      </c>
      <c r="G10" s="42">
        <v>334161</v>
      </c>
      <c r="H10" s="40">
        <f t="shared" ref="H10:H17" si="1">+C10/G10</f>
        <v>0.88207181568166249</v>
      </c>
      <c r="I10" s="43">
        <v>322249</v>
      </c>
      <c r="L10" s="108"/>
    </row>
    <row r="11" spans="1:12" ht="27.95" customHeight="1" x14ac:dyDescent="0.15">
      <c r="A11" s="38" t="s">
        <v>31</v>
      </c>
      <c r="B11" s="39">
        <v>3</v>
      </c>
      <c r="C11" s="42">
        <v>53070</v>
      </c>
      <c r="D11" s="40">
        <f>+C11/C17</f>
        <v>5.3953598075685505E-2</v>
      </c>
      <c r="E11" s="42">
        <v>53427</v>
      </c>
      <c r="F11" s="41">
        <f t="shared" si="0"/>
        <v>0.99331798528833737</v>
      </c>
      <c r="G11" s="42">
        <v>53636</v>
      </c>
      <c r="H11" s="40">
        <f t="shared" si="1"/>
        <v>0.98944738608397342</v>
      </c>
      <c r="I11" s="43">
        <v>26999</v>
      </c>
      <c r="L11" s="108"/>
    </row>
    <row r="12" spans="1:12" ht="27.95" customHeight="1" x14ac:dyDescent="0.15">
      <c r="A12" s="38" t="s">
        <v>32</v>
      </c>
      <c r="B12" s="39">
        <v>5</v>
      </c>
      <c r="C12" s="42">
        <v>125014</v>
      </c>
      <c r="D12" s="40">
        <f>+C12/C17</f>
        <v>0.127095442054527</v>
      </c>
      <c r="E12" s="42">
        <v>133947</v>
      </c>
      <c r="F12" s="41">
        <f t="shared" si="0"/>
        <v>0.93330944328727039</v>
      </c>
      <c r="G12" s="42">
        <v>151256</v>
      </c>
      <c r="H12" s="40">
        <f t="shared" si="1"/>
        <v>0.82650605595811077</v>
      </c>
      <c r="I12" s="43">
        <v>144167</v>
      </c>
      <c r="K12" s="36"/>
      <c r="L12" s="108"/>
    </row>
    <row r="13" spans="1:12" ht="27.95" customHeight="1" x14ac:dyDescent="0.15">
      <c r="A13" s="38" t="s">
        <v>33</v>
      </c>
      <c r="B13" s="39">
        <v>6</v>
      </c>
      <c r="C13" s="42">
        <v>162590</v>
      </c>
      <c r="D13" s="40">
        <f>+C13/C17</f>
        <v>0.16529707011731121</v>
      </c>
      <c r="E13" s="42">
        <v>165597</v>
      </c>
      <c r="F13" s="41">
        <f t="shared" si="0"/>
        <v>0.98184145848052806</v>
      </c>
      <c r="G13" s="42">
        <v>183662</v>
      </c>
      <c r="H13" s="40">
        <f t="shared" si="1"/>
        <v>0.8852675022595855</v>
      </c>
      <c r="I13" s="43">
        <v>194968</v>
      </c>
      <c r="L13" s="108"/>
    </row>
    <row r="14" spans="1:12" ht="27.95" customHeight="1" x14ac:dyDescent="0.15">
      <c r="A14" s="38" t="s">
        <v>34</v>
      </c>
      <c r="B14" s="39">
        <v>5</v>
      </c>
      <c r="C14" s="42">
        <v>124765</v>
      </c>
      <c r="D14" s="40">
        <f>+C14/C17</f>
        <v>0.12684229628628041</v>
      </c>
      <c r="E14" s="42">
        <v>127062</v>
      </c>
      <c r="F14" s="41">
        <f t="shared" si="0"/>
        <v>0.98192221120397916</v>
      </c>
      <c r="G14" s="42">
        <v>142106</v>
      </c>
      <c r="H14" s="40">
        <f t="shared" si="1"/>
        <v>0.87797137348176713</v>
      </c>
      <c r="I14" s="43">
        <v>128992</v>
      </c>
      <c r="L14" s="108"/>
    </row>
    <row r="15" spans="1:12" ht="27.95" customHeight="1" x14ac:dyDescent="0.15">
      <c r="A15" s="38" t="s">
        <v>35</v>
      </c>
      <c r="B15" s="39">
        <v>3</v>
      </c>
      <c r="C15" s="42">
        <v>10848</v>
      </c>
      <c r="D15" s="40">
        <f>+C15/C17</f>
        <v>1.102861563830858E-2</v>
      </c>
      <c r="E15" s="42">
        <v>10824</v>
      </c>
      <c r="F15" s="41">
        <f t="shared" si="0"/>
        <v>1.0022172949002217</v>
      </c>
      <c r="G15" s="42">
        <v>23983</v>
      </c>
      <c r="H15" s="40">
        <f t="shared" si="1"/>
        <v>0.45232039361214194</v>
      </c>
      <c r="I15" s="43">
        <v>40611</v>
      </c>
      <c r="K15" s="36"/>
      <c r="L15" s="108"/>
    </row>
    <row r="16" spans="1:12" ht="27.95" customHeight="1" thickBot="1" x14ac:dyDescent="0.2">
      <c r="A16" s="44" t="s">
        <v>36</v>
      </c>
      <c r="B16" s="45">
        <v>4</v>
      </c>
      <c r="C16" s="46">
        <v>97311</v>
      </c>
      <c r="D16" s="47">
        <f>+C16/C17</f>
        <v>9.8931196200170185E-2</v>
      </c>
      <c r="E16" s="46">
        <v>91059</v>
      </c>
      <c r="F16" s="48">
        <f t="shared" si="0"/>
        <v>1.0686587816690278</v>
      </c>
      <c r="G16" s="46">
        <v>109119</v>
      </c>
      <c r="H16" s="47">
        <f t="shared" si="1"/>
        <v>0.89178786462485915</v>
      </c>
      <c r="I16" s="49">
        <v>104830</v>
      </c>
      <c r="L16" s="108"/>
    </row>
    <row r="17" spans="1:12" ht="27.95" customHeight="1" thickBot="1" x14ac:dyDescent="0.2">
      <c r="A17" s="50" t="s">
        <v>37</v>
      </c>
      <c r="B17" s="51">
        <f>SUM(B9:B16)</f>
        <v>39</v>
      </c>
      <c r="C17" s="52">
        <f>SUM(C9:C16)</f>
        <v>983623</v>
      </c>
      <c r="D17" s="53">
        <f>+C17/C17</f>
        <v>1</v>
      </c>
      <c r="E17" s="52">
        <f>SUM(E9:E16)</f>
        <v>984582</v>
      </c>
      <c r="F17" s="53">
        <f t="shared" si="0"/>
        <v>0.99902598259972253</v>
      </c>
      <c r="G17" s="52">
        <f>SUM(G9:G16)</f>
        <v>1118882</v>
      </c>
      <c r="H17" s="53">
        <f t="shared" si="1"/>
        <v>0.87911236394901338</v>
      </c>
      <c r="I17" s="54">
        <f>SUM(I9:I16)</f>
        <v>1044722</v>
      </c>
      <c r="L17" s="108"/>
    </row>
    <row r="18" spans="1:12" ht="27.95" customHeight="1" x14ac:dyDescent="0.15">
      <c r="K18" s="36"/>
      <c r="L18" s="108"/>
    </row>
    <row r="19" spans="1:12" ht="27.95" customHeight="1" x14ac:dyDescent="0.15">
      <c r="L19" s="108"/>
    </row>
    <row r="20" spans="1:12" ht="27.95" customHeight="1" x14ac:dyDescent="0.15">
      <c r="L20" s="108"/>
    </row>
    <row r="21" spans="1:12" ht="27.95" customHeight="1" x14ac:dyDescent="0.15">
      <c r="K21" s="36"/>
      <c r="L21" s="108"/>
    </row>
    <row r="22" spans="1:12" x14ac:dyDescent="0.15">
      <c r="L22" s="108"/>
    </row>
    <row r="23" spans="1:12" x14ac:dyDescent="0.15">
      <c r="L23" s="108"/>
    </row>
    <row r="24" spans="1:12" x14ac:dyDescent="0.15">
      <c r="K24" s="36"/>
      <c r="L24" s="108"/>
    </row>
    <row r="25" spans="1:12" x14ac:dyDescent="0.15">
      <c r="L25" s="108"/>
    </row>
    <row r="26" spans="1:12" x14ac:dyDescent="0.15">
      <c r="L26" s="108"/>
    </row>
    <row r="27" spans="1:12" x14ac:dyDescent="0.15">
      <c r="K27" s="36"/>
      <c r="L27" s="108"/>
    </row>
    <row r="28" spans="1:12" x14ac:dyDescent="0.15">
      <c r="L28" s="108"/>
    </row>
    <row r="29" spans="1:12" x14ac:dyDescent="0.15">
      <c r="L29" s="108"/>
    </row>
    <row r="30" spans="1:12" x14ac:dyDescent="0.15">
      <c r="K30" s="36"/>
      <c r="L30" s="108"/>
    </row>
    <row r="31" spans="1:12" x14ac:dyDescent="0.15">
      <c r="L31" s="108"/>
    </row>
    <row r="32" spans="1:12" x14ac:dyDescent="0.15">
      <c r="L32" s="108"/>
    </row>
    <row r="33" spans="11:12" x14ac:dyDescent="0.15">
      <c r="K33" s="36"/>
      <c r="L33" s="108"/>
    </row>
    <row r="34" spans="11:12" x14ac:dyDescent="0.15">
      <c r="L34" s="108"/>
    </row>
    <row r="35" spans="11:12" x14ac:dyDescent="0.15">
      <c r="L35" s="108"/>
    </row>
  </sheetData>
  <mergeCells count="14">
    <mergeCell ref="F7:F8"/>
    <mergeCell ref="G7:G8"/>
    <mergeCell ref="H7:H8"/>
    <mergeCell ref="I7:I8"/>
    <mergeCell ref="A1:I1"/>
    <mergeCell ref="A2:I2"/>
    <mergeCell ref="G3:I3"/>
    <mergeCell ref="B4:C5"/>
    <mergeCell ref="H6:I6"/>
    <mergeCell ref="A7:A8"/>
    <mergeCell ref="B7:B8"/>
    <mergeCell ref="C7:C8"/>
    <mergeCell ref="D7:D8"/>
    <mergeCell ref="E7:E8"/>
  </mergeCells>
  <phoneticPr fontId="7"/>
  <pageMargins left="0.78740157480314965" right="0.39370078740157483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sqref="A1:I1"/>
    </sheetView>
  </sheetViews>
  <sheetFormatPr defaultRowHeight="13.5" x14ac:dyDescent="0.15"/>
  <cols>
    <col min="1" max="1" width="12.5" style="30" customWidth="1"/>
    <col min="2" max="2" width="7.125" style="30" customWidth="1"/>
    <col min="3" max="9" width="10.625" style="30" customWidth="1"/>
    <col min="10" max="256" width="9" style="30"/>
    <col min="257" max="257" width="12.5" style="30" customWidth="1"/>
    <col min="258" max="258" width="7.125" style="30" customWidth="1"/>
    <col min="259" max="265" width="10.625" style="30" customWidth="1"/>
    <col min="266" max="512" width="9" style="30"/>
    <col min="513" max="513" width="12.5" style="30" customWidth="1"/>
    <col min="514" max="514" width="7.125" style="30" customWidth="1"/>
    <col min="515" max="521" width="10.625" style="30" customWidth="1"/>
    <col min="522" max="768" width="9" style="30"/>
    <col min="769" max="769" width="12.5" style="30" customWidth="1"/>
    <col min="770" max="770" width="7.125" style="30" customWidth="1"/>
    <col min="771" max="777" width="10.625" style="30" customWidth="1"/>
    <col min="778" max="1024" width="9" style="30"/>
    <col min="1025" max="1025" width="12.5" style="30" customWidth="1"/>
    <col min="1026" max="1026" width="7.125" style="30" customWidth="1"/>
    <col min="1027" max="1033" width="10.625" style="30" customWidth="1"/>
    <col min="1034" max="1280" width="9" style="30"/>
    <col min="1281" max="1281" width="12.5" style="30" customWidth="1"/>
    <col min="1282" max="1282" width="7.125" style="30" customWidth="1"/>
    <col min="1283" max="1289" width="10.625" style="30" customWidth="1"/>
    <col min="1290" max="1536" width="9" style="30"/>
    <col min="1537" max="1537" width="12.5" style="30" customWidth="1"/>
    <col min="1538" max="1538" width="7.125" style="30" customWidth="1"/>
    <col min="1539" max="1545" width="10.625" style="30" customWidth="1"/>
    <col min="1546" max="1792" width="9" style="30"/>
    <col min="1793" max="1793" width="12.5" style="30" customWidth="1"/>
    <col min="1794" max="1794" width="7.125" style="30" customWidth="1"/>
    <col min="1795" max="1801" width="10.625" style="30" customWidth="1"/>
    <col min="1802" max="2048" width="9" style="30"/>
    <col min="2049" max="2049" width="12.5" style="30" customWidth="1"/>
    <col min="2050" max="2050" width="7.125" style="30" customWidth="1"/>
    <col min="2051" max="2057" width="10.625" style="30" customWidth="1"/>
    <col min="2058" max="2304" width="9" style="30"/>
    <col min="2305" max="2305" width="12.5" style="30" customWidth="1"/>
    <col min="2306" max="2306" width="7.125" style="30" customWidth="1"/>
    <col min="2307" max="2313" width="10.625" style="30" customWidth="1"/>
    <col min="2314" max="2560" width="9" style="30"/>
    <col min="2561" max="2561" width="12.5" style="30" customWidth="1"/>
    <col min="2562" max="2562" width="7.125" style="30" customWidth="1"/>
    <col min="2563" max="2569" width="10.625" style="30" customWidth="1"/>
    <col min="2570" max="2816" width="9" style="30"/>
    <col min="2817" max="2817" width="12.5" style="30" customWidth="1"/>
    <col min="2818" max="2818" width="7.125" style="30" customWidth="1"/>
    <col min="2819" max="2825" width="10.625" style="30" customWidth="1"/>
    <col min="2826" max="3072" width="9" style="30"/>
    <col min="3073" max="3073" width="12.5" style="30" customWidth="1"/>
    <col min="3074" max="3074" width="7.125" style="30" customWidth="1"/>
    <col min="3075" max="3081" width="10.625" style="30" customWidth="1"/>
    <col min="3082" max="3328" width="9" style="30"/>
    <col min="3329" max="3329" width="12.5" style="30" customWidth="1"/>
    <col min="3330" max="3330" width="7.125" style="30" customWidth="1"/>
    <col min="3331" max="3337" width="10.625" style="30" customWidth="1"/>
    <col min="3338" max="3584" width="9" style="30"/>
    <col min="3585" max="3585" width="12.5" style="30" customWidth="1"/>
    <col min="3586" max="3586" width="7.125" style="30" customWidth="1"/>
    <col min="3587" max="3593" width="10.625" style="30" customWidth="1"/>
    <col min="3594" max="3840" width="9" style="30"/>
    <col min="3841" max="3841" width="12.5" style="30" customWidth="1"/>
    <col min="3842" max="3842" width="7.125" style="30" customWidth="1"/>
    <col min="3843" max="3849" width="10.625" style="30" customWidth="1"/>
    <col min="3850" max="4096" width="9" style="30"/>
    <col min="4097" max="4097" width="12.5" style="30" customWidth="1"/>
    <col min="4098" max="4098" width="7.125" style="30" customWidth="1"/>
    <col min="4099" max="4105" width="10.625" style="30" customWidth="1"/>
    <col min="4106" max="4352" width="9" style="30"/>
    <col min="4353" max="4353" width="12.5" style="30" customWidth="1"/>
    <col min="4354" max="4354" width="7.125" style="30" customWidth="1"/>
    <col min="4355" max="4361" width="10.625" style="30" customWidth="1"/>
    <col min="4362" max="4608" width="9" style="30"/>
    <col min="4609" max="4609" width="12.5" style="30" customWidth="1"/>
    <col min="4610" max="4610" width="7.125" style="30" customWidth="1"/>
    <col min="4611" max="4617" width="10.625" style="30" customWidth="1"/>
    <col min="4618" max="4864" width="9" style="30"/>
    <col min="4865" max="4865" width="12.5" style="30" customWidth="1"/>
    <col min="4866" max="4866" width="7.125" style="30" customWidth="1"/>
    <col min="4867" max="4873" width="10.625" style="30" customWidth="1"/>
    <col min="4874" max="5120" width="9" style="30"/>
    <col min="5121" max="5121" width="12.5" style="30" customWidth="1"/>
    <col min="5122" max="5122" width="7.125" style="30" customWidth="1"/>
    <col min="5123" max="5129" width="10.625" style="30" customWidth="1"/>
    <col min="5130" max="5376" width="9" style="30"/>
    <col min="5377" max="5377" width="12.5" style="30" customWidth="1"/>
    <col min="5378" max="5378" width="7.125" style="30" customWidth="1"/>
    <col min="5379" max="5385" width="10.625" style="30" customWidth="1"/>
    <col min="5386" max="5632" width="9" style="30"/>
    <col min="5633" max="5633" width="12.5" style="30" customWidth="1"/>
    <col min="5634" max="5634" width="7.125" style="30" customWidth="1"/>
    <col min="5635" max="5641" width="10.625" style="30" customWidth="1"/>
    <col min="5642" max="5888" width="9" style="30"/>
    <col min="5889" max="5889" width="12.5" style="30" customWidth="1"/>
    <col min="5890" max="5890" width="7.125" style="30" customWidth="1"/>
    <col min="5891" max="5897" width="10.625" style="30" customWidth="1"/>
    <col min="5898" max="6144" width="9" style="30"/>
    <col min="6145" max="6145" width="12.5" style="30" customWidth="1"/>
    <col min="6146" max="6146" width="7.125" style="30" customWidth="1"/>
    <col min="6147" max="6153" width="10.625" style="30" customWidth="1"/>
    <col min="6154" max="6400" width="9" style="30"/>
    <col min="6401" max="6401" width="12.5" style="30" customWidth="1"/>
    <col min="6402" max="6402" width="7.125" style="30" customWidth="1"/>
    <col min="6403" max="6409" width="10.625" style="30" customWidth="1"/>
    <col min="6410" max="6656" width="9" style="30"/>
    <col min="6657" max="6657" width="12.5" style="30" customWidth="1"/>
    <col min="6658" max="6658" width="7.125" style="30" customWidth="1"/>
    <col min="6659" max="6665" width="10.625" style="30" customWidth="1"/>
    <col min="6666" max="6912" width="9" style="30"/>
    <col min="6913" max="6913" width="12.5" style="30" customWidth="1"/>
    <col min="6914" max="6914" width="7.125" style="30" customWidth="1"/>
    <col min="6915" max="6921" width="10.625" style="30" customWidth="1"/>
    <col min="6922" max="7168" width="9" style="30"/>
    <col min="7169" max="7169" width="12.5" style="30" customWidth="1"/>
    <col min="7170" max="7170" width="7.125" style="30" customWidth="1"/>
    <col min="7171" max="7177" width="10.625" style="30" customWidth="1"/>
    <col min="7178" max="7424" width="9" style="30"/>
    <col min="7425" max="7425" width="12.5" style="30" customWidth="1"/>
    <col min="7426" max="7426" width="7.125" style="30" customWidth="1"/>
    <col min="7427" max="7433" width="10.625" style="30" customWidth="1"/>
    <col min="7434" max="7680" width="9" style="30"/>
    <col min="7681" max="7681" width="12.5" style="30" customWidth="1"/>
    <col min="7682" max="7682" width="7.125" style="30" customWidth="1"/>
    <col min="7683" max="7689" width="10.625" style="30" customWidth="1"/>
    <col min="7690" max="7936" width="9" style="30"/>
    <col min="7937" max="7937" width="12.5" style="30" customWidth="1"/>
    <col min="7938" max="7938" width="7.125" style="30" customWidth="1"/>
    <col min="7939" max="7945" width="10.625" style="30" customWidth="1"/>
    <col min="7946" max="8192" width="9" style="30"/>
    <col min="8193" max="8193" width="12.5" style="30" customWidth="1"/>
    <col min="8194" max="8194" width="7.125" style="30" customWidth="1"/>
    <col min="8195" max="8201" width="10.625" style="30" customWidth="1"/>
    <col min="8202" max="8448" width="9" style="30"/>
    <col min="8449" max="8449" width="12.5" style="30" customWidth="1"/>
    <col min="8450" max="8450" width="7.125" style="30" customWidth="1"/>
    <col min="8451" max="8457" width="10.625" style="30" customWidth="1"/>
    <col min="8458" max="8704" width="9" style="30"/>
    <col min="8705" max="8705" width="12.5" style="30" customWidth="1"/>
    <col min="8706" max="8706" width="7.125" style="30" customWidth="1"/>
    <col min="8707" max="8713" width="10.625" style="30" customWidth="1"/>
    <col min="8714" max="8960" width="9" style="30"/>
    <col min="8961" max="8961" width="12.5" style="30" customWidth="1"/>
    <col min="8962" max="8962" width="7.125" style="30" customWidth="1"/>
    <col min="8963" max="8969" width="10.625" style="30" customWidth="1"/>
    <col min="8970" max="9216" width="9" style="30"/>
    <col min="9217" max="9217" width="12.5" style="30" customWidth="1"/>
    <col min="9218" max="9218" width="7.125" style="30" customWidth="1"/>
    <col min="9219" max="9225" width="10.625" style="30" customWidth="1"/>
    <col min="9226" max="9472" width="9" style="30"/>
    <col min="9473" max="9473" width="12.5" style="30" customWidth="1"/>
    <col min="9474" max="9474" width="7.125" style="30" customWidth="1"/>
    <col min="9475" max="9481" width="10.625" style="30" customWidth="1"/>
    <col min="9482" max="9728" width="9" style="30"/>
    <col min="9729" max="9729" width="12.5" style="30" customWidth="1"/>
    <col min="9730" max="9730" width="7.125" style="30" customWidth="1"/>
    <col min="9731" max="9737" width="10.625" style="30" customWidth="1"/>
    <col min="9738" max="9984" width="9" style="30"/>
    <col min="9985" max="9985" width="12.5" style="30" customWidth="1"/>
    <col min="9986" max="9986" width="7.125" style="30" customWidth="1"/>
    <col min="9987" max="9993" width="10.625" style="30" customWidth="1"/>
    <col min="9994" max="10240" width="9" style="30"/>
    <col min="10241" max="10241" width="12.5" style="30" customWidth="1"/>
    <col min="10242" max="10242" width="7.125" style="30" customWidth="1"/>
    <col min="10243" max="10249" width="10.625" style="30" customWidth="1"/>
    <col min="10250" max="10496" width="9" style="30"/>
    <col min="10497" max="10497" width="12.5" style="30" customWidth="1"/>
    <col min="10498" max="10498" width="7.125" style="30" customWidth="1"/>
    <col min="10499" max="10505" width="10.625" style="30" customWidth="1"/>
    <col min="10506" max="10752" width="9" style="30"/>
    <col min="10753" max="10753" width="12.5" style="30" customWidth="1"/>
    <col min="10754" max="10754" width="7.125" style="30" customWidth="1"/>
    <col min="10755" max="10761" width="10.625" style="30" customWidth="1"/>
    <col min="10762" max="11008" width="9" style="30"/>
    <col min="11009" max="11009" width="12.5" style="30" customWidth="1"/>
    <col min="11010" max="11010" width="7.125" style="30" customWidth="1"/>
    <col min="11011" max="11017" width="10.625" style="30" customWidth="1"/>
    <col min="11018" max="11264" width="9" style="30"/>
    <col min="11265" max="11265" width="12.5" style="30" customWidth="1"/>
    <col min="11266" max="11266" width="7.125" style="30" customWidth="1"/>
    <col min="11267" max="11273" width="10.625" style="30" customWidth="1"/>
    <col min="11274" max="11520" width="9" style="30"/>
    <col min="11521" max="11521" width="12.5" style="30" customWidth="1"/>
    <col min="11522" max="11522" width="7.125" style="30" customWidth="1"/>
    <col min="11523" max="11529" width="10.625" style="30" customWidth="1"/>
    <col min="11530" max="11776" width="9" style="30"/>
    <col min="11777" max="11777" width="12.5" style="30" customWidth="1"/>
    <col min="11778" max="11778" width="7.125" style="30" customWidth="1"/>
    <col min="11779" max="11785" width="10.625" style="30" customWidth="1"/>
    <col min="11786" max="12032" width="9" style="30"/>
    <col min="12033" max="12033" width="12.5" style="30" customWidth="1"/>
    <col min="12034" max="12034" width="7.125" style="30" customWidth="1"/>
    <col min="12035" max="12041" width="10.625" style="30" customWidth="1"/>
    <col min="12042" max="12288" width="9" style="30"/>
    <col min="12289" max="12289" width="12.5" style="30" customWidth="1"/>
    <col min="12290" max="12290" width="7.125" style="30" customWidth="1"/>
    <col min="12291" max="12297" width="10.625" style="30" customWidth="1"/>
    <col min="12298" max="12544" width="9" style="30"/>
    <col min="12545" max="12545" width="12.5" style="30" customWidth="1"/>
    <col min="12546" max="12546" width="7.125" style="30" customWidth="1"/>
    <col min="12547" max="12553" width="10.625" style="30" customWidth="1"/>
    <col min="12554" max="12800" width="9" style="30"/>
    <col min="12801" max="12801" width="12.5" style="30" customWidth="1"/>
    <col min="12802" max="12802" width="7.125" style="30" customWidth="1"/>
    <col min="12803" max="12809" width="10.625" style="30" customWidth="1"/>
    <col min="12810" max="13056" width="9" style="30"/>
    <col min="13057" max="13057" width="12.5" style="30" customWidth="1"/>
    <col min="13058" max="13058" width="7.125" style="30" customWidth="1"/>
    <col min="13059" max="13065" width="10.625" style="30" customWidth="1"/>
    <col min="13066" max="13312" width="9" style="30"/>
    <col min="13313" max="13313" width="12.5" style="30" customWidth="1"/>
    <col min="13314" max="13314" width="7.125" style="30" customWidth="1"/>
    <col min="13315" max="13321" width="10.625" style="30" customWidth="1"/>
    <col min="13322" max="13568" width="9" style="30"/>
    <col min="13569" max="13569" width="12.5" style="30" customWidth="1"/>
    <col min="13570" max="13570" width="7.125" style="30" customWidth="1"/>
    <col min="13571" max="13577" width="10.625" style="30" customWidth="1"/>
    <col min="13578" max="13824" width="9" style="30"/>
    <col min="13825" max="13825" width="12.5" style="30" customWidth="1"/>
    <col min="13826" max="13826" width="7.125" style="30" customWidth="1"/>
    <col min="13827" max="13833" width="10.625" style="30" customWidth="1"/>
    <col min="13834" max="14080" width="9" style="30"/>
    <col min="14081" max="14081" width="12.5" style="30" customWidth="1"/>
    <col min="14082" max="14082" width="7.125" style="30" customWidth="1"/>
    <col min="14083" max="14089" width="10.625" style="30" customWidth="1"/>
    <col min="14090" max="14336" width="9" style="30"/>
    <col min="14337" max="14337" width="12.5" style="30" customWidth="1"/>
    <col min="14338" max="14338" width="7.125" style="30" customWidth="1"/>
    <col min="14339" max="14345" width="10.625" style="30" customWidth="1"/>
    <col min="14346" max="14592" width="9" style="30"/>
    <col min="14593" max="14593" width="12.5" style="30" customWidth="1"/>
    <col min="14594" max="14594" width="7.125" style="30" customWidth="1"/>
    <col min="14595" max="14601" width="10.625" style="30" customWidth="1"/>
    <col min="14602" max="14848" width="9" style="30"/>
    <col min="14849" max="14849" width="12.5" style="30" customWidth="1"/>
    <col min="14850" max="14850" width="7.125" style="30" customWidth="1"/>
    <col min="14851" max="14857" width="10.625" style="30" customWidth="1"/>
    <col min="14858" max="15104" width="9" style="30"/>
    <col min="15105" max="15105" width="12.5" style="30" customWidth="1"/>
    <col min="15106" max="15106" width="7.125" style="30" customWidth="1"/>
    <col min="15107" max="15113" width="10.625" style="30" customWidth="1"/>
    <col min="15114" max="15360" width="9" style="30"/>
    <col min="15361" max="15361" width="12.5" style="30" customWidth="1"/>
    <col min="15362" max="15362" width="7.125" style="30" customWidth="1"/>
    <col min="15363" max="15369" width="10.625" style="30" customWidth="1"/>
    <col min="15370" max="15616" width="9" style="30"/>
    <col min="15617" max="15617" width="12.5" style="30" customWidth="1"/>
    <col min="15618" max="15618" width="7.125" style="30" customWidth="1"/>
    <col min="15619" max="15625" width="10.625" style="30" customWidth="1"/>
    <col min="15626" max="15872" width="9" style="30"/>
    <col min="15873" max="15873" width="12.5" style="30" customWidth="1"/>
    <col min="15874" max="15874" width="7.125" style="30" customWidth="1"/>
    <col min="15875" max="15881" width="10.625" style="30" customWidth="1"/>
    <col min="15882" max="16128" width="9" style="30"/>
    <col min="16129" max="16129" width="12.5" style="30" customWidth="1"/>
    <col min="16130" max="16130" width="7.125" style="30" customWidth="1"/>
    <col min="16131" max="16137" width="10.625" style="30" customWidth="1"/>
    <col min="16138" max="16384" width="9" style="30"/>
  </cols>
  <sheetData>
    <row r="1" spans="1:12" ht="35.25" customHeight="1" x14ac:dyDescent="0.15">
      <c r="A1" s="68" t="s">
        <v>41</v>
      </c>
      <c r="B1" s="68"/>
      <c r="C1" s="68"/>
      <c r="D1" s="68"/>
      <c r="E1" s="68"/>
      <c r="F1" s="68"/>
      <c r="G1" s="68"/>
      <c r="H1" s="68"/>
      <c r="I1" s="68"/>
    </row>
    <row r="2" spans="1:12" x14ac:dyDescent="0.15">
      <c r="A2" s="69" t="s">
        <v>62</v>
      </c>
      <c r="B2" s="69"/>
      <c r="C2" s="69"/>
      <c r="D2" s="69"/>
      <c r="E2" s="69"/>
      <c r="F2" s="69"/>
      <c r="G2" s="69"/>
      <c r="H2" s="69"/>
      <c r="I2" s="69"/>
    </row>
    <row r="3" spans="1:12" x14ac:dyDescent="0.15">
      <c r="G3" s="70" t="s">
        <v>18</v>
      </c>
      <c r="H3" s="71"/>
      <c r="I3" s="71"/>
    </row>
    <row r="4" spans="1:12" x14ac:dyDescent="0.15">
      <c r="B4" s="72" t="s">
        <v>59</v>
      </c>
      <c r="C4" s="72"/>
    </row>
    <row r="5" spans="1:12" x14ac:dyDescent="0.15">
      <c r="B5" s="72"/>
      <c r="C5" s="72"/>
    </row>
    <row r="6" spans="1:12" ht="14.25" thickBot="1" x14ac:dyDescent="0.2">
      <c r="H6" s="69" t="s">
        <v>19</v>
      </c>
      <c r="I6" s="69"/>
    </row>
    <row r="7" spans="1:12" x14ac:dyDescent="0.15">
      <c r="A7" s="73" t="s">
        <v>20</v>
      </c>
      <c r="B7" s="75" t="s">
        <v>21</v>
      </c>
      <c r="C7" s="77" t="s">
        <v>39</v>
      </c>
      <c r="D7" s="79" t="s">
        <v>23</v>
      </c>
      <c r="E7" s="77" t="s">
        <v>24</v>
      </c>
      <c r="F7" s="60" t="s">
        <v>25</v>
      </c>
      <c r="G7" s="62" t="s">
        <v>26</v>
      </c>
      <c r="H7" s="64" t="s">
        <v>27</v>
      </c>
      <c r="I7" s="66" t="s">
        <v>28</v>
      </c>
    </row>
    <row r="8" spans="1:12" ht="14.25" thickBot="1" x14ac:dyDescent="0.2">
      <c r="A8" s="74"/>
      <c r="B8" s="76"/>
      <c r="C8" s="78"/>
      <c r="D8" s="80"/>
      <c r="E8" s="78"/>
      <c r="F8" s="61"/>
      <c r="G8" s="63"/>
      <c r="H8" s="65"/>
      <c r="I8" s="67"/>
    </row>
    <row r="9" spans="1:12" ht="27.95" customHeight="1" x14ac:dyDescent="0.15">
      <c r="A9" s="31" t="s">
        <v>29</v>
      </c>
      <c r="B9" s="32">
        <v>5</v>
      </c>
      <c r="C9" s="33">
        <v>109705</v>
      </c>
      <c r="D9" s="34">
        <f>+C9/C17</f>
        <v>0.11401866827692074</v>
      </c>
      <c r="E9" s="33">
        <v>115271</v>
      </c>
      <c r="F9" s="34">
        <f>+C9/E9</f>
        <v>0.95171378750943425</v>
      </c>
      <c r="G9" s="33">
        <v>115605</v>
      </c>
      <c r="H9" s="34">
        <f>+C9/G9</f>
        <v>0.94896414514943128</v>
      </c>
      <c r="I9" s="35">
        <v>82658</v>
      </c>
      <c r="K9" s="36"/>
      <c r="L9" s="108"/>
    </row>
    <row r="10" spans="1:12" ht="27.95" customHeight="1" x14ac:dyDescent="0.15">
      <c r="A10" s="38" t="s">
        <v>30</v>
      </c>
      <c r="B10" s="39">
        <v>8</v>
      </c>
      <c r="C10" s="42">
        <v>298116</v>
      </c>
      <c r="D10" s="40">
        <f>+C10/C17</f>
        <v>0.30983810502750564</v>
      </c>
      <c r="E10" s="42">
        <v>294754</v>
      </c>
      <c r="F10" s="41">
        <f t="shared" ref="F10:F17" si="0">+C10/E10</f>
        <v>1.0114061217150574</v>
      </c>
      <c r="G10" s="42">
        <v>323303</v>
      </c>
      <c r="H10" s="40">
        <f t="shared" ref="H10:H17" si="1">+C10/G10</f>
        <v>0.92209475321911638</v>
      </c>
      <c r="I10" s="43">
        <v>317685</v>
      </c>
      <c r="L10" s="108"/>
    </row>
    <row r="11" spans="1:12" ht="27.95" customHeight="1" x14ac:dyDescent="0.15">
      <c r="A11" s="38" t="s">
        <v>31</v>
      </c>
      <c r="B11" s="39">
        <v>3</v>
      </c>
      <c r="C11" s="42">
        <v>53843</v>
      </c>
      <c r="D11" s="40">
        <f>+C11/C17</f>
        <v>5.5960139975700686E-2</v>
      </c>
      <c r="E11" s="42">
        <v>53070</v>
      </c>
      <c r="F11" s="41">
        <f t="shared" si="0"/>
        <v>1.0145656679856794</v>
      </c>
      <c r="G11" s="42">
        <v>56339</v>
      </c>
      <c r="H11" s="40">
        <f t="shared" si="1"/>
        <v>0.95569676423081706</v>
      </c>
      <c r="I11" s="43">
        <v>31581</v>
      </c>
      <c r="L11" s="108"/>
    </row>
    <row r="12" spans="1:12" ht="27.95" customHeight="1" x14ac:dyDescent="0.15">
      <c r="A12" s="38" t="s">
        <v>32</v>
      </c>
      <c r="B12" s="39">
        <v>5</v>
      </c>
      <c r="C12" s="42">
        <v>127716</v>
      </c>
      <c r="D12" s="40">
        <f>+C12/C17</f>
        <v>0.13273787190789124</v>
      </c>
      <c r="E12" s="42">
        <v>125014</v>
      </c>
      <c r="F12" s="41">
        <f t="shared" si="0"/>
        <v>1.0216135792791208</v>
      </c>
      <c r="G12" s="42">
        <v>130310</v>
      </c>
      <c r="H12" s="40">
        <f t="shared" si="1"/>
        <v>0.98009362289924029</v>
      </c>
      <c r="I12" s="43">
        <v>137732</v>
      </c>
      <c r="K12" s="36"/>
      <c r="L12" s="108"/>
    </row>
    <row r="13" spans="1:12" ht="27.95" customHeight="1" x14ac:dyDescent="0.15">
      <c r="A13" s="38" t="s">
        <v>33</v>
      </c>
      <c r="B13" s="39">
        <v>6</v>
      </c>
      <c r="C13" s="42">
        <v>158075</v>
      </c>
      <c r="D13" s="40">
        <f>+C13/C17</f>
        <v>0.1642906065163324</v>
      </c>
      <c r="E13" s="42">
        <v>162590</v>
      </c>
      <c r="F13" s="41">
        <f t="shared" si="0"/>
        <v>0.97223076449966173</v>
      </c>
      <c r="G13" s="42">
        <v>172850</v>
      </c>
      <c r="H13" s="40">
        <f t="shared" si="1"/>
        <v>0.9145212612091409</v>
      </c>
      <c r="I13" s="43">
        <v>192832</v>
      </c>
      <c r="L13" s="108"/>
    </row>
    <row r="14" spans="1:12" ht="27.95" customHeight="1" x14ac:dyDescent="0.15">
      <c r="A14" s="38" t="s">
        <v>34</v>
      </c>
      <c r="B14" s="39">
        <v>5</v>
      </c>
      <c r="C14" s="42">
        <v>113341</v>
      </c>
      <c r="D14" s="40">
        <f>+C14/C17</f>
        <v>0.11779763803996604</v>
      </c>
      <c r="E14" s="42">
        <v>124765</v>
      </c>
      <c r="F14" s="41">
        <f t="shared" si="0"/>
        <v>0.90843585941570149</v>
      </c>
      <c r="G14" s="42">
        <v>130137</v>
      </c>
      <c r="H14" s="40">
        <f t="shared" si="1"/>
        <v>0.87093601358568273</v>
      </c>
      <c r="I14" s="43">
        <v>129074</v>
      </c>
      <c r="L14" s="108"/>
    </row>
    <row r="15" spans="1:12" ht="27.95" customHeight="1" x14ac:dyDescent="0.15">
      <c r="A15" s="38" t="s">
        <v>35</v>
      </c>
      <c r="B15" s="39">
        <v>3</v>
      </c>
      <c r="C15" s="42">
        <v>10134</v>
      </c>
      <c r="D15" s="40">
        <f>+C15/C17</f>
        <v>1.0532475131655939E-2</v>
      </c>
      <c r="E15" s="42">
        <v>10848</v>
      </c>
      <c r="F15" s="41">
        <f t="shared" si="0"/>
        <v>0.93418141592920356</v>
      </c>
      <c r="G15" s="42">
        <v>25574</v>
      </c>
      <c r="H15" s="40">
        <f t="shared" si="1"/>
        <v>0.39626182841948854</v>
      </c>
      <c r="I15" s="43">
        <v>37761</v>
      </c>
      <c r="K15" s="36"/>
      <c r="L15" s="108"/>
    </row>
    <row r="16" spans="1:12" ht="27.95" customHeight="1" thickBot="1" x14ac:dyDescent="0.2">
      <c r="A16" s="44" t="s">
        <v>36</v>
      </c>
      <c r="B16" s="45">
        <v>4</v>
      </c>
      <c r="C16" s="46">
        <v>91237</v>
      </c>
      <c r="D16" s="47">
        <f>+C16/C17</f>
        <v>9.4824495124027325E-2</v>
      </c>
      <c r="E16" s="46">
        <v>97311</v>
      </c>
      <c r="F16" s="48">
        <f t="shared" si="0"/>
        <v>0.93758156837356521</v>
      </c>
      <c r="G16" s="46">
        <v>103361</v>
      </c>
      <c r="H16" s="47">
        <f t="shared" si="1"/>
        <v>0.88270237323555301</v>
      </c>
      <c r="I16" s="49">
        <v>107805</v>
      </c>
      <c r="L16" s="108"/>
    </row>
    <row r="17" spans="1:12" ht="27.95" customHeight="1" thickBot="1" x14ac:dyDescent="0.2">
      <c r="A17" s="50" t="s">
        <v>37</v>
      </c>
      <c r="B17" s="51">
        <f>SUM(B9:B16)</f>
        <v>39</v>
      </c>
      <c r="C17" s="52">
        <f>SUM(C9:C16)</f>
        <v>962167</v>
      </c>
      <c r="D17" s="53">
        <f>+C17/C17</f>
        <v>1</v>
      </c>
      <c r="E17" s="52">
        <f>SUM(E9:E16)</f>
        <v>983623</v>
      </c>
      <c r="F17" s="53">
        <f t="shared" si="0"/>
        <v>0.97818676464458432</v>
      </c>
      <c r="G17" s="52">
        <f>SUM(G9:G16)</f>
        <v>1057479</v>
      </c>
      <c r="H17" s="53">
        <f t="shared" si="1"/>
        <v>0.90986865933035077</v>
      </c>
      <c r="I17" s="54">
        <f>SUM(I9:I16)</f>
        <v>1037128</v>
      </c>
      <c r="L17" s="108"/>
    </row>
    <row r="18" spans="1:12" ht="27.95" customHeight="1" x14ac:dyDescent="0.15">
      <c r="K18" s="36"/>
      <c r="L18" s="108"/>
    </row>
    <row r="19" spans="1:12" ht="27.95" customHeight="1" x14ac:dyDescent="0.15">
      <c r="L19" s="108"/>
    </row>
    <row r="20" spans="1:12" ht="27.95" customHeight="1" x14ac:dyDescent="0.15">
      <c r="L20" s="108"/>
    </row>
    <row r="21" spans="1:12" ht="27.95" customHeight="1" x14ac:dyDescent="0.15">
      <c r="K21" s="36"/>
      <c r="L21" s="108"/>
    </row>
    <row r="22" spans="1:12" x14ac:dyDescent="0.15">
      <c r="L22" s="108"/>
    </row>
    <row r="23" spans="1:12" x14ac:dyDescent="0.15">
      <c r="L23" s="108"/>
    </row>
    <row r="24" spans="1:12" x14ac:dyDescent="0.15">
      <c r="K24" s="36"/>
      <c r="L24" s="108"/>
    </row>
    <row r="25" spans="1:12" x14ac:dyDescent="0.15">
      <c r="L25" s="108"/>
    </row>
    <row r="26" spans="1:12" x14ac:dyDescent="0.15">
      <c r="L26" s="108"/>
    </row>
    <row r="27" spans="1:12" x14ac:dyDescent="0.15">
      <c r="K27" s="36"/>
      <c r="L27" s="108"/>
    </row>
    <row r="28" spans="1:12" x14ac:dyDescent="0.15">
      <c r="L28" s="108"/>
    </row>
    <row r="29" spans="1:12" x14ac:dyDescent="0.15">
      <c r="L29" s="108"/>
    </row>
    <row r="30" spans="1:12" x14ac:dyDescent="0.15">
      <c r="K30" s="36"/>
      <c r="L30" s="108"/>
    </row>
    <row r="31" spans="1:12" x14ac:dyDescent="0.15">
      <c r="L31" s="108"/>
    </row>
    <row r="32" spans="1:12" x14ac:dyDescent="0.15">
      <c r="L32" s="108"/>
    </row>
    <row r="33" spans="11:12" x14ac:dyDescent="0.15">
      <c r="K33" s="36"/>
      <c r="L33" s="108"/>
    </row>
    <row r="34" spans="11:12" x14ac:dyDescent="0.15">
      <c r="L34" s="108"/>
    </row>
    <row r="35" spans="11:12" x14ac:dyDescent="0.15">
      <c r="L35" s="108"/>
    </row>
  </sheetData>
  <mergeCells count="14">
    <mergeCell ref="B4:C5"/>
    <mergeCell ref="I7:I8"/>
    <mergeCell ref="A1:I1"/>
    <mergeCell ref="A2:I2"/>
    <mergeCell ref="G3:I3"/>
    <mergeCell ref="H6:I6"/>
    <mergeCell ref="E7:E8"/>
    <mergeCell ref="F7:F8"/>
    <mergeCell ref="G7:G8"/>
    <mergeCell ref="H7:H8"/>
    <mergeCell ref="A7:A8"/>
    <mergeCell ref="B7:B8"/>
    <mergeCell ref="C7:C8"/>
    <mergeCell ref="D7:D8"/>
  </mergeCells>
  <phoneticPr fontId="2"/>
  <pageMargins left="0.78740157480314965" right="0.39370078740157483" top="0.98425196850393704" bottom="0.98425196850393704" header="0.51181102362204722" footer="0.51181102362204722"/>
  <pageSetup paperSize="9" scale="98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sqref="A1:I1"/>
    </sheetView>
  </sheetViews>
  <sheetFormatPr defaultRowHeight="13.5" x14ac:dyDescent="0.15"/>
  <cols>
    <col min="1" max="1" width="12.5" style="30" customWidth="1"/>
    <col min="2" max="2" width="7.125" style="30" customWidth="1"/>
    <col min="3" max="9" width="10.625" style="30" customWidth="1"/>
    <col min="10" max="256" width="9" style="30"/>
    <col min="257" max="257" width="12.5" style="30" customWidth="1"/>
    <col min="258" max="258" width="7.125" style="30" customWidth="1"/>
    <col min="259" max="265" width="10.625" style="30" customWidth="1"/>
    <col min="266" max="512" width="9" style="30"/>
    <col min="513" max="513" width="12.5" style="30" customWidth="1"/>
    <col min="514" max="514" width="7.125" style="30" customWidth="1"/>
    <col min="515" max="521" width="10.625" style="30" customWidth="1"/>
    <col min="522" max="768" width="9" style="30"/>
    <col min="769" max="769" width="12.5" style="30" customWidth="1"/>
    <col min="770" max="770" width="7.125" style="30" customWidth="1"/>
    <col min="771" max="777" width="10.625" style="30" customWidth="1"/>
    <col min="778" max="1024" width="9" style="30"/>
    <col min="1025" max="1025" width="12.5" style="30" customWidth="1"/>
    <col min="1026" max="1026" width="7.125" style="30" customWidth="1"/>
    <col min="1027" max="1033" width="10.625" style="30" customWidth="1"/>
    <col min="1034" max="1280" width="9" style="30"/>
    <col min="1281" max="1281" width="12.5" style="30" customWidth="1"/>
    <col min="1282" max="1282" width="7.125" style="30" customWidth="1"/>
    <col min="1283" max="1289" width="10.625" style="30" customWidth="1"/>
    <col min="1290" max="1536" width="9" style="30"/>
    <col min="1537" max="1537" width="12.5" style="30" customWidth="1"/>
    <col min="1538" max="1538" width="7.125" style="30" customWidth="1"/>
    <col min="1539" max="1545" width="10.625" style="30" customWidth="1"/>
    <col min="1546" max="1792" width="9" style="30"/>
    <col min="1793" max="1793" width="12.5" style="30" customWidth="1"/>
    <col min="1794" max="1794" width="7.125" style="30" customWidth="1"/>
    <col min="1795" max="1801" width="10.625" style="30" customWidth="1"/>
    <col min="1802" max="2048" width="9" style="30"/>
    <col min="2049" max="2049" width="12.5" style="30" customWidth="1"/>
    <col min="2050" max="2050" width="7.125" style="30" customWidth="1"/>
    <col min="2051" max="2057" width="10.625" style="30" customWidth="1"/>
    <col min="2058" max="2304" width="9" style="30"/>
    <col min="2305" max="2305" width="12.5" style="30" customWidth="1"/>
    <col min="2306" max="2306" width="7.125" style="30" customWidth="1"/>
    <col min="2307" max="2313" width="10.625" style="30" customWidth="1"/>
    <col min="2314" max="2560" width="9" style="30"/>
    <col min="2561" max="2561" width="12.5" style="30" customWidth="1"/>
    <col min="2562" max="2562" width="7.125" style="30" customWidth="1"/>
    <col min="2563" max="2569" width="10.625" style="30" customWidth="1"/>
    <col min="2570" max="2816" width="9" style="30"/>
    <col min="2817" max="2817" width="12.5" style="30" customWidth="1"/>
    <col min="2818" max="2818" width="7.125" style="30" customWidth="1"/>
    <col min="2819" max="2825" width="10.625" style="30" customWidth="1"/>
    <col min="2826" max="3072" width="9" style="30"/>
    <col min="3073" max="3073" width="12.5" style="30" customWidth="1"/>
    <col min="3074" max="3074" width="7.125" style="30" customWidth="1"/>
    <col min="3075" max="3081" width="10.625" style="30" customWidth="1"/>
    <col min="3082" max="3328" width="9" style="30"/>
    <col min="3329" max="3329" width="12.5" style="30" customWidth="1"/>
    <col min="3330" max="3330" width="7.125" style="30" customWidth="1"/>
    <col min="3331" max="3337" width="10.625" style="30" customWidth="1"/>
    <col min="3338" max="3584" width="9" style="30"/>
    <col min="3585" max="3585" width="12.5" style="30" customWidth="1"/>
    <col min="3586" max="3586" width="7.125" style="30" customWidth="1"/>
    <col min="3587" max="3593" width="10.625" style="30" customWidth="1"/>
    <col min="3594" max="3840" width="9" style="30"/>
    <col min="3841" max="3841" width="12.5" style="30" customWidth="1"/>
    <col min="3842" max="3842" width="7.125" style="30" customWidth="1"/>
    <col min="3843" max="3849" width="10.625" style="30" customWidth="1"/>
    <col min="3850" max="4096" width="9" style="30"/>
    <col min="4097" max="4097" width="12.5" style="30" customWidth="1"/>
    <col min="4098" max="4098" width="7.125" style="30" customWidth="1"/>
    <col min="4099" max="4105" width="10.625" style="30" customWidth="1"/>
    <col min="4106" max="4352" width="9" style="30"/>
    <col min="4353" max="4353" width="12.5" style="30" customWidth="1"/>
    <col min="4354" max="4354" width="7.125" style="30" customWidth="1"/>
    <col min="4355" max="4361" width="10.625" style="30" customWidth="1"/>
    <col min="4362" max="4608" width="9" style="30"/>
    <col min="4609" max="4609" width="12.5" style="30" customWidth="1"/>
    <col min="4610" max="4610" width="7.125" style="30" customWidth="1"/>
    <col min="4611" max="4617" width="10.625" style="30" customWidth="1"/>
    <col min="4618" max="4864" width="9" style="30"/>
    <col min="4865" max="4865" width="12.5" style="30" customWidth="1"/>
    <col min="4866" max="4866" width="7.125" style="30" customWidth="1"/>
    <col min="4867" max="4873" width="10.625" style="30" customWidth="1"/>
    <col min="4874" max="5120" width="9" style="30"/>
    <col min="5121" max="5121" width="12.5" style="30" customWidth="1"/>
    <col min="5122" max="5122" width="7.125" style="30" customWidth="1"/>
    <col min="5123" max="5129" width="10.625" style="30" customWidth="1"/>
    <col min="5130" max="5376" width="9" style="30"/>
    <col min="5377" max="5377" width="12.5" style="30" customWidth="1"/>
    <col min="5378" max="5378" width="7.125" style="30" customWidth="1"/>
    <col min="5379" max="5385" width="10.625" style="30" customWidth="1"/>
    <col min="5386" max="5632" width="9" style="30"/>
    <col min="5633" max="5633" width="12.5" style="30" customWidth="1"/>
    <col min="5634" max="5634" width="7.125" style="30" customWidth="1"/>
    <col min="5635" max="5641" width="10.625" style="30" customWidth="1"/>
    <col min="5642" max="5888" width="9" style="30"/>
    <col min="5889" max="5889" width="12.5" style="30" customWidth="1"/>
    <col min="5890" max="5890" width="7.125" style="30" customWidth="1"/>
    <col min="5891" max="5897" width="10.625" style="30" customWidth="1"/>
    <col min="5898" max="6144" width="9" style="30"/>
    <col min="6145" max="6145" width="12.5" style="30" customWidth="1"/>
    <col min="6146" max="6146" width="7.125" style="30" customWidth="1"/>
    <col min="6147" max="6153" width="10.625" style="30" customWidth="1"/>
    <col min="6154" max="6400" width="9" style="30"/>
    <col min="6401" max="6401" width="12.5" style="30" customWidth="1"/>
    <col min="6402" max="6402" width="7.125" style="30" customWidth="1"/>
    <col min="6403" max="6409" width="10.625" style="30" customWidth="1"/>
    <col min="6410" max="6656" width="9" style="30"/>
    <col min="6657" max="6657" width="12.5" style="30" customWidth="1"/>
    <col min="6658" max="6658" width="7.125" style="30" customWidth="1"/>
    <col min="6659" max="6665" width="10.625" style="30" customWidth="1"/>
    <col min="6666" max="6912" width="9" style="30"/>
    <col min="6913" max="6913" width="12.5" style="30" customWidth="1"/>
    <col min="6914" max="6914" width="7.125" style="30" customWidth="1"/>
    <col min="6915" max="6921" width="10.625" style="30" customWidth="1"/>
    <col min="6922" max="7168" width="9" style="30"/>
    <col min="7169" max="7169" width="12.5" style="30" customWidth="1"/>
    <col min="7170" max="7170" width="7.125" style="30" customWidth="1"/>
    <col min="7171" max="7177" width="10.625" style="30" customWidth="1"/>
    <col min="7178" max="7424" width="9" style="30"/>
    <col min="7425" max="7425" width="12.5" style="30" customWidth="1"/>
    <col min="7426" max="7426" width="7.125" style="30" customWidth="1"/>
    <col min="7427" max="7433" width="10.625" style="30" customWidth="1"/>
    <col min="7434" max="7680" width="9" style="30"/>
    <col min="7681" max="7681" width="12.5" style="30" customWidth="1"/>
    <col min="7682" max="7682" width="7.125" style="30" customWidth="1"/>
    <col min="7683" max="7689" width="10.625" style="30" customWidth="1"/>
    <col min="7690" max="7936" width="9" style="30"/>
    <col min="7937" max="7937" width="12.5" style="30" customWidth="1"/>
    <col min="7938" max="7938" width="7.125" style="30" customWidth="1"/>
    <col min="7939" max="7945" width="10.625" style="30" customWidth="1"/>
    <col min="7946" max="8192" width="9" style="30"/>
    <col min="8193" max="8193" width="12.5" style="30" customWidth="1"/>
    <col min="8194" max="8194" width="7.125" style="30" customWidth="1"/>
    <col min="8195" max="8201" width="10.625" style="30" customWidth="1"/>
    <col min="8202" max="8448" width="9" style="30"/>
    <col min="8449" max="8449" width="12.5" style="30" customWidth="1"/>
    <col min="8450" max="8450" width="7.125" style="30" customWidth="1"/>
    <col min="8451" max="8457" width="10.625" style="30" customWidth="1"/>
    <col min="8458" max="8704" width="9" style="30"/>
    <col min="8705" max="8705" width="12.5" style="30" customWidth="1"/>
    <col min="8706" max="8706" width="7.125" style="30" customWidth="1"/>
    <col min="8707" max="8713" width="10.625" style="30" customWidth="1"/>
    <col min="8714" max="8960" width="9" style="30"/>
    <col min="8961" max="8961" width="12.5" style="30" customWidth="1"/>
    <col min="8962" max="8962" width="7.125" style="30" customWidth="1"/>
    <col min="8963" max="8969" width="10.625" style="30" customWidth="1"/>
    <col min="8970" max="9216" width="9" style="30"/>
    <col min="9217" max="9217" width="12.5" style="30" customWidth="1"/>
    <col min="9218" max="9218" width="7.125" style="30" customWidth="1"/>
    <col min="9219" max="9225" width="10.625" style="30" customWidth="1"/>
    <col min="9226" max="9472" width="9" style="30"/>
    <col min="9473" max="9473" width="12.5" style="30" customWidth="1"/>
    <col min="9474" max="9474" width="7.125" style="30" customWidth="1"/>
    <col min="9475" max="9481" width="10.625" style="30" customWidth="1"/>
    <col min="9482" max="9728" width="9" style="30"/>
    <col min="9729" max="9729" width="12.5" style="30" customWidth="1"/>
    <col min="9730" max="9730" width="7.125" style="30" customWidth="1"/>
    <col min="9731" max="9737" width="10.625" style="30" customWidth="1"/>
    <col min="9738" max="9984" width="9" style="30"/>
    <col min="9985" max="9985" width="12.5" style="30" customWidth="1"/>
    <col min="9986" max="9986" width="7.125" style="30" customWidth="1"/>
    <col min="9987" max="9993" width="10.625" style="30" customWidth="1"/>
    <col min="9994" max="10240" width="9" style="30"/>
    <col min="10241" max="10241" width="12.5" style="30" customWidth="1"/>
    <col min="10242" max="10242" width="7.125" style="30" customWidth="1"/>
    <col min="10243" max="10249" width="10.625" style="30" customWidth="1"/>
    <col min="10250" max="10496" width="9" style="30"/>
    <col min="10497" max="10497" width="12.5" style="30" customWidth="1"/>
    <col min="10498" max="10498" width="7.125" style="30" customWidth="1"/>
    <col min="10499" max="10505" width="10.625" style="30" customWidth="1"/>
    <col min="10506" max="10752" width="9" style="30"/>
    <col min="10753" max="10753" width="12.5" style="30" customWidth="1"/>
    <col min="10754" max="10754" width="7.125" style="30" customWidth="1"/>
    <col min="10755" max="10761" width="10.625" style="30" customWidth="1"/>
    <col min="10762" max="11008" width="9" style="30"/>
    <col min="11009" max="11009" width="12.5" style="30" customWidth="1"/>
    <col min="11010" max="11010" width="7.125" style="30" customWidth="1"/>
    <col min="11011" max="11017" width="10.625" style="30" customWidth="1"/>
    <col min="11018" max="11264" width="9" style="30"/>
    <col min="11265" max="11265" width="12.5" style="30" customWidth="1"/>
    <col min="11266" max="11266" width="7.125" style="30" customWidth="1"/>
    <col min="11267" max="11273" width="10.625" style="30" customWidth="1"/>
    <col min="11274" max="11520" width="9" style="30"/>
    <col min="11521" max="11521" width="12.5" style="30" customWidth="1"/>
    <col min="11522" max="11522" width="7.125" style="30" customWidth="1"/>
    <col min="11523" max="11529" width="10.625" style="30" customWidth="1"/>
    <col min="11530" max="11776" width="9" style="30"/>
    <col min="11777" max="11777" width="12.5" style="30" customWidth="1"/>
    <col min="11778" max="11778" width="7.125" style="30" customWidth="1"/>
    <col min="11779" max="11785" width="10.625" style="30" customWidth="1"/>
    <col min="11786" max="12032" width="9" style="30"/>
    <col min="12033" max="12033" width="12.5" style="30" customWidth="1"/>
    <col min="12034" max="12034" width="7.125" style="30" customWidth="1"/>
    <col min="12035" max="12041" width="10.625" style="30" customWidth="1"/>
    <col min="12042" max="12288" width="9" style="30"/>
    <col min="12289" max="12289" width="12.5" style="30" customWidth="1"/>
    <col min="12290" max="12290" width="7.125" style="30" customWidth="1"/>
    <col min="12291" max="12297" width="10.625" style="30" customWidth="1"/>
    <col min="12298" max="12544" width="9" style="30"/>
    <col min="12545" max="12545" width="12.5" style="30" customWidth="1"/>
    <col min="12546" max="12546" width="7.125" style="30" customWidth="1"/>
    <col min="12547" max="12553" width="10.625" style="30" customWidth="1"/>
    <col min="12554" max="12800" width="9" style="30"/>
    <col min="12801" max="12801" width="12.5" style="30" customWidth="1"/>
    <col min="12802" max="12802" width="7.125" style="30" customWidth="1"/>
    <col min="12803" max="12809" width="10.625" style="30" customWidth="1"/>
    <col min="12810" max="13056" width="9" style="30"/>
    <col min="13057" max="13057" width="12.5" style="30" customWidth="1"/>
    <col min="13058" max="13058" width="7.125" style="30" customWidth="1"/>
    <col min="13059" max="13065" width="10.625" style="30" customWidth="1"/>
    <col min="13066" max="13312" width="9" style="30"/>
    <col min="13313" max="13313" width="12.5" style="30" customWidth="1"/>
    <col min="13314" max="13314" width="7.125" style="30" customWidth="1"/>
    <col min="13315" max="13321" width="10.625" style="30" customWidth="1"/>
    <col min="13322" max="13568" width="9" style="30"/>
    <col min="13569" max="13569" width="12.5" style="30" customWidth="1"/>
    <col min="13570" max="13570" width="7.125" style="30" customWidth="1"/>
    <col min="13571" max="13577" width="10.625" style="30" customWidth="1"/>
    <col min="13578" max="13824" width="9" style="30"/>
    <col min="13825" max="13825" width="12.5" style="30" customWidth="1"/>
    <col min="13826" max="13826" width="7.125" style="30" customWidth="1"/>
    <col min="13827" max="13833" width="10.625" style="30" customWidth="1"/>
    <col min="13834" max="14080" width="9" style="30"/>
    <col min="14081" max="14081" width="12.5" style="30" customWidth="1"/>
    <col min="14082" max="14082" width="7.125" style="30" customWidth="1"/>
    <col min="14083" max="14089" width="10.625" style="30" customWidth="1"/>
    <col min="14090" max="14336" width="9" style="30"/>
    <col min="14337" max="14337" width="12.5" style="30" customWidth="1"/>
    <col min="14338" max="14338" width="7.125" style="30" customWidth="1"/>
    <col min="14339" max="14345" width="10.625" style="30" customWidth="1"/>
    <col min="14346" max="14592" width="9" style="30"/>
    <col min="14593" max="14593" width="12.5" style="30" customWidth="1"/>
    <col min="14594" max="14594" width="7.125" style="30" customWidth="1"/>
    <col min="14595" max="14601" width="10.625" style="30" customWidth="1"/>
    <col min="14602" max="14848" width="9" style="30"/>
    <col min="14849" max="14849" width="12.5" style="30" customWidth="1"/>
    <col min="14850" max="14850" width="7.125" style="30" customWidth="1"/>
    <col min="14851" max="14857" width="10.625" style="30" customWidth="1"/>
    <col min="14858" max="15104" width="9" style="30"/>
    <col min="15105" max="15105" width="12.5" style="30" customWidth="1"/>
    <col min="15106" max="15106" width="7.125" style="30" customWidth="1"/>
    <col min="15107" max="15113" width="10.625" style="30" customWidth="1"/>
    <col min="15114" max="15360" width="9" style="30"/>
    <col min="15361" max="15361" width="12.5" style="30" customWidth="1"/>
    <col min="15362" max="15362" width="7.125" style="30" customWidth="1"/>
    <col min="15363" max="15369" width="10.625" style="30" customWidth="1"/>
    <col min="15370" max="15616" width="9" style="30"/>
    <col min="15617" max="15617" width="12.5" style="30" customWidth="1"/>
    <col min="15618" max="15618" width="7.125" style="30" customWidth="1"/>
    <col min="15619" max="15625" width="10.625" style="30" customWidth="1"/>
    <col min="15626" max="15872" width="9" style="30"/>
    <col min="15873" max="15873" width="12.5" style="30" customWidth="1"/>
    <col min="15874" max="15874" width="7.125" style="30" customWidth="1"/>
    <col min="15875" max="15881" width="10.625" style="30" customWidth="1"/>
    <col min="15882" max="16128" width="9" style="30"/>
    <col min="16129" max="16129" width="12.5" style="30" customWidth="1"/>
    <col min="16130" max="16130" width="7.125" style="30" customWidth="1"/>
    <col min="16131" max="16137" width="10.625" style="30" customWidth="1"/>
    <col min="16138" max="16384" width="9" style="30"/>
  </cols>
  <sheetData>
    <row r="1" spans="1:12" ht="35.25" customHeight="1" x14ac:dyDescent="0.15">
      <c r="A1" s="68" t="s">
        <v>42</v>
      </c>
      <c r="B1" s="68"/>
      <c r="C1" s="68"/>
      <c r="D1" s="68"/>
      <c r="E1" s="68"/>
      <c r="F1" s="68"/>
      <c r="G1" s="68"/>
      <c r="H1" s="68"/>
      <c r="I1" s="68"/>
    </row>
    <row r="2" spans="1:12" x14ac:dyDescent="0.15">
      <c r="A2" s="69" t="s">
        <v>63</v>
      </c>
      <c r="B2" s="69"/>
      <c r="C2" s="69"/>
      <c r="D2" s="69"/>
      <c r="E2" s="69"/>
      <c r="F2" s="69"/>
      <c r="G2" s="69"/>
      <c r="H2" s="69"/>
      <c r="I2" s="69"/>
    </row>
    <row r="3" spans="1:12" x14ac:dyDescent="0.15">
      <c r="G3" s="70" t="s">
        <v>18</v>
      </c>
      <c r="H3" s="71"/>
      <c r="I3" s="71"/>
    </row>
    <row r="4" spans="1:12" x14ac:dyDescent="0.15">
      <c r="B4" s="72" t="s">
        <v>53</v>
      </c>
      <c r="C4" s="72"/>
    </row>
    <row r="5" spans="1:12" x14ac:dyDescent="0.15">
      <c r="B5" s="72"/>
      <c r="C5" s="72"/>
    </row>
    <row r="6" spans="1:12" ht="14.25" thickBot="1" x14ac:dyDescent="0.2">
      <c r="H6" s="69" t="s">
        <v>19</v>
      </c>
      <c r="I6" s="69"/>
    </row>
    <row r="7" spans="1:12" x14ac:dyDescent="0.15">
      <c r="A7" s="73" t="s">
        <v>20</v>
      </c>
      <c r="B7" s="75" t="s">
        <v>21</v>
      </c>
      <c r="C7" s="77" t="s">
        <v>43</v>
      </c>
      <c r="D7" s="79" t="s">
        <v>23</v>
      </c>
      <c r="E7" s="77" t="s">
        <v>24</v>
      </c>
      <c r="F7" s="60" t="s">
        <v>25</v>
      </c>
      <c r="G7" s="62" t="s">
        <v>26</v>
      </c>
      <c r="H7" s="64" t="s">
        <v>27</v>
      </c>
      <c r="I7" s="66" t="s">
        <v>28</v>
      </c>
    </row>
    <row r="8" spans="1:12" ht="14.25" thickBot="1" x14ac:dyDescent="0.2">
      <c r="A8" s="74"/>
      <c r="B8" s="76"/>
      <c r="C8" s="78"/>
      <c r="D8" s="80"/>
      <c r="E8" s="78"/>
      <c r="F8" s="61"/>
      <c r="G8" s="63"/>
      <c r="H8" s="65"/>
      <c r="I8" s="67"/>
    </row>
    <row r="9" spans="1:12" ht="27.95" customHeight="1" x14ac:dyDescent="0.15">
      <c r="A9" s="31" t="s">
        <v>29</v>
      </c>
      <c r="B9" s="32">
        <v>5</v>
      </c>
      <c r="C9" s="33">
        <v>123480</v>
      </c>
      <c r="D9" s="34">
        <f>+C9/C17</f>
        <v>0.12961275722065238</v>
      </c>
      <c r="E9" s="33">
        <v>109705</v>
      </c>
      <c r="F9" s="34">
        <f>+C9/E9</f>
        <v>1.1255640125791897</v>
      </c>
      <c r="G9" s="33">
        <v>115390</v>
      </c>
      <c r="H9" s="34">
        <f>+C9/G9</f>
        <v>1.070110061530462</v>
      </c>
      <c r="I9" s="35">
        <v>95509</v>
      </c>
      <c r="K9" s="36"/>
      <c r="L9" s="108"/>
    </row>
    <row r="10" spans="1:12" ht="27.95" customHeight="1" x14ac:dyDescent="0.15">
      <c r="A10" s="38" t="s">
        <v>30</v>
      </c>
      <c r="B10" s="39">
        <v>8</v>
      </c>
      <c r="C10" s="42">
        <v>290515</v>
      </c>
      <c r="D10" s="40">
        <f>+C10/C17</f>
        <v>0.30494371690927946</v>
      </c>
      <c r="E10" s="42">
        <v>298116</v>
      </c>
      <c r="F10" s="41">
        <f t="shared" ref="F10:F17" si="0">+C10/E10</f>
        <v>0.97450321351420255</v>
      </c>
      <c r="G10" s="42">
        <v>289425</v>
      </c>
      <c r="H10" s="40">
        <f t="shared" ref="H10:H17" si="1">+C10/G10</f>
        <v>1.0037660879329706</v>
      </c>
      <c r="I10" s="43">
        <v>322402</v>
      </c>
      <c r="L10" s="108"/>
    </row>
    <row r="11" spans="1:12" ht="27.95" customHeight="1" x14ac:dyDescent="0.15">
      <c r="A11" s="38" t="s">
        <v>31</v>
      </c>
      <c r="B11" s="39">
        <v>3</v>
      </c>
      <c r="C11" s="42">
        <v>50646</v>
      </c>
      <c r="D11" s="40">
        <f>+C11/C17</f>
        <v>5.3161384047596058E-2</v>
      </c>
      <c r="E11" s="42">
        <v>53843</v>
      </c>
      <c r="F11" s="41">
        <f t="shared" si="0"/>
        <v>0.94062366510038442</v>
      </c>
      <c r="G11" s="42">
        <v>52130</v>
      </c>
      <c r="H11" s="40">
        <f t="shared" si="1"/>
        <v>0.97153270669480141</v>
      </c>
      <c r="I11" s="43">
        <v>30628</v>
      </c>
      <c r="L11" s="108"/>
    </row>
    <row r="12" spans="1:12" ht="27.95" customHeight="1" x14ac:dyDescent="0.15">
      <c r="A12" s="38" t="s">
        <v>32</v>
      </c>
      <c r="B12" s="39">
        <v>5</v>
      </c>
      <c r="C12" s="42">
        <v>120464</v>
      </c>
      <c r="D12" s="40">
        <f>+C12/C17</f>
        <v>0.12644696457587196</v>
      </c>
      <c r="E12" s="42">
        <v>127716</v>
      </c>
      <c r="F12" s="41">
        <f t="shared" si="0"/>
        <v>0.94321776441479532</v>
      </c>
      <c r="G12" s="42">
        <v>123842</v>
      </c>
      <c r="H12" s="40">
        <f t="shared" si="1"/>
        <v>0.97272330873209412</v>
      </c>
      <c r="I12" s="43">
        <v>122971</v>
      </c>
      <c r="K12" s="36"/>
      <c r="L12" s="108"/>
    </row>
    <row r="13" spans="1:12" ht="27.95" customHeight="1" x14ac:dyDescent="0.15">
      <c r="A13" s="38" t="s">
        <v>33</v>
      </c>
      <c r="B13" s="39">
        <v>6</v>
      </c>
      <c r="C13" s="42">
        <v>152080</v>
      </c>
      <c r="D13" s="40">
        <f>+C13/C17</f>
        <v>0.15963320471425993</v>
      </c>
      <c r="E13" s="42">
        <v>158075</v>
      </c>
      <c r="F13" s="41">
        <f t="shared" si="0"/>
        <v>0.96207496441562546</v>
      </c>
      <c r="G13" s="42">
        <v>160848</v>
      </c>
      <c r="H13" s="40">
        <f t="shared" si="1"/>
        <v>0.94548890878344771</v>
      </c>
      <c r="I13" s="43">
        <v>190847</v>
      </c>
      <c r="L13" s="108"/>
    </row>
    <row r="14" spans="1:12" ht="27.95" customHeight="1" x14ac:dyDescent="0.15">
      <c r="A14" s="38" t="s">
        <v>34</v>
      </c>
      <c r="B14" s="39">
        <v>5</v>
      </c>
      <c r="C14" s="42">
        <v>114514</v>
      </c>
      <c r="D14" s="40">
        <f>+C14/C17</f>
        <v>0.12020145189800606</v>
      </c>
      <c r="E14" s="42">
        <v>113341</v>
      </c>
      <c r="F14" s="41">
        <f t="shared" si="0"/>
        <v>1.0103492999003008</v>
      </c>
      <c r="G14" s="42">
        <v>111558</v>
      </c>
      <c r="H14" s="40">
        <f t="shared" si="1"/>
        <v>1.0264974273472096</v>
      </c>
      <c r="I14" s="43">
        <v>145070</v>
      </c>
      <c r="L14" s="108"/>
    </row>
    <row r="15" spans="1:12" ht="27.95" customHeight="1" x14ac:dyDescent="0.15">
      <c r="A15" s="38" t="s">
        <v>35</v>
      </c>
      <c r="B15" s="39">
        <v>3</v>
      </c>
      <c r="C15" s="42">
        <v>9195</v>
      </c>
      <c r="D15" s="40">
        <f>+C15/C17</f>
        <v>9.6516788357944496E-3</v>
      </c>
      <c r="E15" s="42">
        <v>10134</v>
      </c>
      <c r="F15" s="41">
        <f t="shared" si="0"/>
        <v>0.90734162226169335</v>
      </c>
      <c r="G15" s="42">
        <v>10237</v>
      </c>
      <c r="H15" s="40">
        <f t="shared" si="1"/>
        <v>0.89821236690436657</v>
      </c>
      <c r="I15" s="43">
        <v>13979</v>
      </c>
      <c r="K15" s="36"/>
      <c r="L15" s="108"/>
    </row>
    <row r="16" spans="1:12" ht="27.95" customHeight="1" thickBot="1" x14ac:dyDescent="0.2">
      <c r="A16" s="44" t="s">
        <v>36</v>
      </c>
      <c r="B16" s="45">
        <v>4</v>
      </c>
      <c r="C16" s="46">
        <v>91790</v>
      </c>
      <c r="D16" s="47">
        <f>+C16/C17</f>
        <v>9.6348841798539711E-2</v>
      </c>
      <c r="E16" s="46">
        <v>91237</v>
      </c>
      <c r="F16" s="48">
        <f t="shared" si="0"/>
        <v>1.00606113747712</v>
      </c>
      <c r="G16" s="46">
        <v>92283</v>
      </c>
      <c r="H16" s="47">
        <f t="shared" si="1"/>
        <v>0.99465773761147769</v>
      </c>
      <c r="I16" s="49">
        <v>105997</v>
      </c>
      <c r="L16" s="108"/>
    </row>
    <row r="17" spans="1:12" ht="27.95" customHeight="1" thickBot="1" x14ac:dyDescent="0.2">
      <c r="A17" s="50" t="s">
        <v>37</v>
      </c>
      <c r="B17" s="51">
        <f>SUM(B9:B16)</f>
        <v>39</v>
      </c>
      <c r="C17" s="52">
        <f>SUM(C9:C16)</f>
        <v>952684</v>
      </c>
      <c r="D17" s="53">
        <f>+C17/C17</f>
        <v>1</v>
      </c>
      <c r="E17" s="52">
        <f>SUM(E9:E16)</f>
        <v>962167</v>
      </c>
      <c r="F17" s="53">
        <f t="shared" si="0"/>
        <v>0.99014412258994544</v>
      </c>
      <c r="G17" s="52">
        <f>SUM(G9:G16)</f>
        <v>955713</v>
      </c>
      <c r="H17" s="53">
        <f t="shared" si="1"/>
        <v>0.99683063848665865</v>
      </c>
      <c r="I17" s="54">
        <f>SUM(I9:I16)</f>
        <v>1027403</v>
      </c>
      <c r="L17" s="108"/>
    </row>
    <row r="18" spans="1:12" ht="27.95" customHeight="1" x14ac:dyDescent="0.15">
      <c r="K18" s="36"/>
      <c r="L18" s="108"/>
    </row>
    <row r="19" spans="1:12" ht="27.95" customHeight="1" x14ac:dyDescent="0.15">
      <c r="L19" s="108"/>
    </row>
    <row r="20" spans="1:12" ht="27.95" customHeight="1" x14ac:dyDescent="0.15">
      <c r="L20" s="108"/>
    </row>
    <row r="21" spans="1:12" ht="27.95" customHeight="1" x14ac:dyDescent="0.15">
      <c r="K21" s="36"/>
      <c r="L21" s="108"/>
    </row>
    <row r="22" spans="1:12" x14ac:dyDescent="0.15">
      <c r="L22" s="108"/>
    </row>
    <row r="23" spans="1:12" x14ac:dyDescent="0.15">
      <c r="L23" s="108"/>
    </row>
    <row r="24" spans="1:12" x14ac:dyDescent="0.15">
      <c r="K24" s="36"/>
      <c r="L24" s="108"/>
    </row>
    <row r="25" spans="1:12" x14ac:dyDescent="0.15">
      <c r="L25" s="108"/>
    </row>
    <row r="26" spans="1:12" x14ac:dyDescent="0.15">
      <c r="L26" s="108"/>
    </row>
    <row r="27" spans="1:12" x14ac:dyDescent="0.15">
      <c r="K27" s="36"/>
      <c r="L27" s="108"/>
    </row>
    <row r="28" spans="1:12" x14ac:dyDescent="0.15">
      <c r="L28" s="108"/>
    </row>
    <row r="29" spans="1:12" x14ac:dyDescent="0.15">
      <c r="L29" s="108"/>
    </row>
    <row r="30" spans="1:12" x14ac:dyDescent="0.15">
      <c r="K30" s="36"/>
      <c r="L30" s="108"/>
    </row>
    <row r="31" spans="1:12" x14ac:dyDescent="0.15">
      <c r="L31" s="108"/>
    </row>
    <row r="32" spans="1:12" x14ac:dyDescent="0.15">
      <c r="L32" s="108"/>
    </row>
    <row r="33" spans="11:12" x14ac:dyDescent="0.15">
      <c r="K33" s="36"/>
      <c r="L33" s="108"/>
    </row>
    <row r="34" spans="11:12" x14ac:dyDescent="0.15">
      <c r="L34" s="108"/>
    </row>
    <row r="35" spans="11:12" x14ac:dyDescent="0.15">
      <c r="L35" s="108"/>
    </row>
  </sheetData>
  <mergeCells count="14">
    <mergeCell ref="F7:F8"/>
    <mergeCell ref="G7:G8"/>
    <mergeCell ref="H7:H8"/>
    <mergeCell ref="I7:I8"/>
    <mergeCell ref="A1:I1"/>
    <mergeCell ref="A2:I2"/>
    <mergeCell ref="G3:I3"/>
    <mergeCell ref="B4:C5"/>
    <mergeCell ref="H6:I6"/>
    <mergeCell ref="A7:A8"/>
    <mergeCell ref="B7:B8"/>
    <mergeCell ref="C7:C8"/>
    <mergeCell ref="D7:D8"/>
    <mergeCell ref="E7:E8"/>
  </mergeCells>
  <phoneticPr fontId="7"/>
  <pageMargins left="0.78740157480314965" right="0.39370078740157483" top="0.98425196850393704" bottom="0.98425196850393704" header="0.51181102362204722" footer="0.51181102362204722"/>
  <pageSetup paperSize="9" scale="98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sqref="A1:I1"/>
    </sheetView>
  </sheetViews>
  <sheetFormatPr defaultRowHeight="13.5" x14ac:dyDescent="0.15"/>
  <cols>
    <col min="1" max="1" width="12.5" style="30" customWidth="1"/>
    <col min="2" max="2" width="7.125" style="30" customWidth="1"/>
    <col min="3" max="9" width="10.625" style="30" customWidth="1"/>
    <col min="10" max="256" width="9" style="30"/>
    <col min="257" max="257" width="12.5" style="30" customWidth="1"/>
    <col min="258" max="258" width="7.125" style="30" customWidth="1"/>
    <col min="259" max="265" width="10.625" style="30" customWidth="1"/>
    <col min="266" max="512" width="9" style="30"/>
    <col min="513" max="513" width="12.5" style="30" customWidth="1"/>
    <col min="514" max="514" width="7.125" style="30" customWidth="1"/>
    <col min="515" max="521" width="10.625" style="30" customWidth="1"/>
    <col min="522" max="768" width="9" style="30"/>
    <col min="769" max="769" width="12.5" style="30" customWidth="1"/>
    <col min="770" max="770" width="7.125" style="30" customWidth="1"/>
    <col min="771" max="777" width="10.625" style="30" customWidth="1"/>
    <col min="778" max="1024" width="9" style="30"/>
    <col min="1025" max="1025" width="12.5" style="30" customWidth="1"/>
    <col min="1026" max="1026" width="7.125" style="30" customWidth="1"/>
    <col min="1027" max="1033" width="10.625" style="30" customWidth="1"/>
    <col min="1034" max="1280" width="9" style="30"/>
    <col min="1281" max="1281" width="12.5" style="30" customWidth="1"/>
    <col min="1282" max="1282" width="7.125" style="30" customWidth="1"/>
    <col min="1283" max="1289" width="10.625" style="30" customWidth="1"/>
    <col min="1290" max="1536" width="9" style="30"/>
    <col min="1537" max="1537" width="12.5" style="30" customWidth="1"/>
    <col min="1538" max="1538" width="7.125" style="30" customWidth="1"/>
    <col min="1539" max="1545" width="10.625" style="30" customWidth="1"/>
    <col min="1546" max="1792" width="9" style="30"/>
    <col min="1793" max="1793" width="12.5" style="30" customWidth="1"/>
    <col min="1794" max="1794" width="7.125" style="30" customWidth="1"/>
    <col min="1795" max="1801" width="10.625" style="30" customWidth="1"/>
    <col min="1802" max="2048" width="9" style="30"/>
    <col min="2049" max="2049" width="12.5" style="30" customWidth="1"/>
    <col min="2050" max="2050" width="7.125" style="30" customWidth="1"/>
    <col min="2051" max="2057" width="10.625" style="30" customWidth="1"/>
    <col min="2058" max="2304" width="9" style="30"/>
    <col min="2305" max="2305" width="12.5" style="30" customWidth="1"/>
    <col min="2306" max="2306" width="7.125" style="30" customWidth="1"/>
    <col min="2307" max="2313" width="10.625" style="30" customWidth="1"/>
    <col min="2314" max="2560" width="9" style="30"/>
    <col min="2561" max="2561" width="12.5" style="30" customWidth="1"/>
    <col min="2562" max="2562" width="7.125" style="30" customWidth="1"/>
    <col min="2563" max="2569" width="10.625" style="30" customWidth="1"/>
    <col min="2570" max="2816" width="9" style="30"/>
    <col min="2817" max="2817" width="12.5" style="30" customWidth="1"/>
    <col min="2818" max="2818" width="7.125" style="30" customWidth="1"/>
    <col min="2819" max="2825" width="10.625" style="30" customWidth="1"/>
    <col min="2826" max="3072" width="9" style="30"/>
    <col min="3073" max="3073" width="12.5" style="30" customWidth="1"/>
    <col min="3074" max="3074" width="7.125" style="30" customWidth="1"/>
    <col min="3075" max="3081" width="10.625" style="30" customWidth="1"/>
    <col min="3082" max="3328" width="9" style="30"/>
    <col min="3329" max="3329" width="12.5" style="30" customWidth="1"/>
    <col min="3330" max="3330" width="7.125" style="30" customWidth="1"/>
    <col min="3331" max="3337" width="10.625" style="30" customWidth="1"/>
    <col min="3338" max="3584" width="9" style="30"/>
    <col min="3585" max="3585" width="12.5" style="30" customWidth="1"/>
    <col min="3586" max="3586" width="7.125" style="30" customWidth="1"/>
    <col min="3587" max="3593" width="10.625" style="30" customWidth="1"/>
    <col min="3594" max="3840" width="9" style="30"/>
    <col min="3841" max="3841" width="12.5" style="30" customWidth="1"/>
    <col min="3842" max="3842" width="7.125" style="30" customWidth="1"/>
    <col min="3843" max="3849" width="10.625" style="30" customWidth="1"/>
    <col min="3850" max="4096" width="9" style="30"/>
    <col min="4097" max="4097" width="12.5" style="30" customWidth="1"/>
    <col min="4098" max="4098" width="7.125" style="30" customWidth="1"/>
    <col min="4099" max="4105" width="10.625" style="30" customWidth="1"/>
    <col min="4106" max="4352" width="9" style="30"/>
    <col min="4353" max="4353" width="12.5" style="30" customWidth="1"/>
    <col min="4354" max="4354" width="7.125" style="30" customWidth="1"/>
    <col min="4355" max="4361" width="10.625" style="30" customWidth="1"/>
    <col min="4362" max="4608" width="9" style="30"/>
    <col min="4609" max="4609" width="12.5" style="30" customWidth="1"/>
    <col min="4610" max="4610" width="7.125" style="30" customWidth="1"/>
    <col min="4611" max="4617" width="10.625" style="30" customWidth="1"/>
    <col min="4618" max="4864" width="9" style="30"/>
    <col min="4865" max="4865" width="12.5" style="30" customWidth="1"/>
    <col min="4866" max="4866" width="7.125" style="30" customWidth="1"/>
    <col min="4867" max="4873" width="10.625" style="30" customWidth="1"/>
    <col min="4874" max="5120" width="9" style="30"/>
    <col min="5121" max="5121" width="12.5" style="30" customWidth="1"/>
    <col min="5122" max="5122" width="7.125" style="30" customWidth="1"/>
    <col min="5123" max="5129" width="10.625" style="30" customWidth="1"/>
    <col min="5130" max="5376" width="9" style="30"/>
    <col min="5377" max="5377" width="12.5" style="30" customWidth="1"/>
    <col min="5378" max="5378" width="7.125" style="30" customWidth="1"/>
    <col min="5379" max="5385" width="10.625" style="30" customWidth="1"/>
    <col min="5386" max="5632" width="9" style="30"/>
    <col min="5633" max="5633" width="12.5" style="30" customWidth="1"/>
    <col min="5634" max="5634" width="7.125" style="30" customWidth="1"/>
    <col min="5635" max="5641" width="10.625" style="30" customWidth="1"/>
    <col min="5642" max="5888" width="9" style="30"/>
    <col min="5889" max="5889" width="12.5" style="30" customWidth="1"/>
    <col min="5890" max="5890" width="7.125" style="30" customWidth="1"/>
    <col min="5891" max="5897" width="10.625" style="30" customWidth="1"/>
    <col min="5898" max="6144" width="9" style="30"/>
    <col min="6145" max="6145" width="12.5" style="30" customWidth="1"/>
    <col min="6146" max="6146" width="7.125" style="30" customWidth="1"/>
    <col min="6147" max="6153" width="10.625" style="30" customWidth="1"/>
    <col min="6154" max="6400" width="9" style="30"/>
    <col min="6401" max="6401" width="12.5" style="30" customWidth="1"/>
    <col min="6402" max="6402" width="7.125" style="30" customWidth="1"/>
    <col min="6403" max="6409" width="10.625" style="30" customWidth="1"/>
    <col min="6410" max="6656" width="9" style="30"/>
    <col min="6657" max="6657" width="12.5" style="30" customWidth="1"/>
    <col min="6658" max="6658" width="7.125" style="30" customWidth="1"/>
    <col min="6659" max="6665" width="10.625" style="30" customWidth="1"/>
    <col min="6666" max="6912" width="9" style="30"/>
    <col min="6913" max="6913" width="12.5" style="30" customWidth="1"/>
    <col min="6914" max="6914" width="7.125" style="30" customWidth="1"/>
    <col min="6915" max="6921" width="10.625" style="30" customWidth="1"/>
    <col min="6922" max="7168" width="9" style="30"/>
    <col min="7169" max="7169" width="12.5" style="30" customWidth="1"/>
    <col min="7170" max="7170" width="7.125" style="30" customWidth="1"/>
    <col min="7171" max="7177" width="10.625" style="30" customWidth="1"/>
    <col min="7178" max="7424" width="9" style="30"/>
    <col min="7425" max="7425" width="12.5" style="30" customWidth="1"/>
    <col min="7426" max="7426" width="7.125" style="30" customWidth="1"/>
    <col min="7427" max="7433" width="10.625" style="30" customWidth="1"/>
    <col min="7434" max="7680" width="9" style="30"/>
    <col min="7681" max="7681" width="12.5" style="30" customWidth="1"/>
    <col min="7682" max="7682" width="7.125" style="30" customWidth="1"/>
    <col min="7683" max="7689" width="10.625" style="30" customWidth="1"/>
    <col min="7690" max="7936" width="9" style="30"/>
    <col min="7937" max="7937" width="12.5" style="30" customWidth="1"/>
    <col min="7938" max="7938" width="7.125" style="30" customWidth="1"/>
    <col min="7939" max="7945" width="10.625" style="30" customWidth="1"/>
    <col min="7946" max="8192" width="9" style="30"/>
    <col min="8193" max="8193" width="12.5" style="30" customWidth="1"/>
    <col min="8194" max="8194" width="7.125" style="30" customWidth="1"/>
    <col min="8195" max="8201" width="10.625" style="30" customWidth="1"/>
    <col min="8202" max="8448" width="9" style="30"/>
    <col min="8449" max="8449" width="12.5" style="30" customWidth="1"/>
    <col min="8450" max="8450" width="7.125" style="30" customWidth="1"/>
    <col min="8451" max="8457" width="10.625" style="30" customWidth="1"/>
    <col min="8458" max="8704" width="9" style="30"/>
    <col min="8705" max="8705" width="12.5" style="30" customWidth="1"/>
    <col min="8706" max="8706" width="7.125" style="30" customWidth="1"/>
    <col min="8707" max="8713" width="10.625" style="30" customWidth="1"/>
    <col min="8714" max="8960" width="9" style="30"/>
    <col min="8961" max="8961" width="12.5" style="30" customWidth="1"/>
    <col min="8962" max="8962" width="7.125" style="30" customWidth="1"/>
    <col min="8963" max="8969" width="10.625" style="30" customWidth="1"/>
    <col min="8970" max="9216" width="9" style="30"/>
    <col min="9217" max="9217" width="12.5" style="30" customWidth="1"/>
    <col min="9218" max="9218" width="7.125" style="30" customWidth="1"/>
    <col min="9219" max="9225" width="10.625" style="30" customWidth="1"/>
    <col min="9226" max="9472" width="9" style="30"/>
    <col min="9473" max="9473" width="12.5" style="30" customWidth="1"/>
    <col min="9474" max="9474" width="7.125" style="30" customWidth="1"/>
    <col min="9475" max="9481" width="10.625" style="30" customWidth="1"/>
    <col min="9482" max="9728" width="9" style="30"/>
    <col min="9729" max="9729" width="12.5" style="30" customWidth="1"/>
    <col min="9730" max="9730" width="7.125" style="30" customWidth="1"/>
    <col min="9731" max="9737" width="10.625" style="30" customWidth="1"/>
    <col min="9738" max="9984" width="9" style="30"/>
    <col min="9985" max="9985" width="12.5" style="30" customWidth="1"/>
    <col min="9986" max="9986" width="7.125" style="30" customWidth="1"/>
    <col min="9987" max="9993" width="10.625" style="30" customWidth="1"/>
    <col min="9994" max="10240" width="9" style="30"/>
    <col min="10241" max="10241" width="12.5" style="30" customWidth="1"/>
    <col min="10242" max="10242" width="7.125" style="30" customWidth="1"/>
    <col min="10243" max="10249" width="10.625" style="30" customWidth="1"/>
    <col min="10250" max="10496" width="9" style="30"/>
    <col min="10497" max="10497" width="12.5" style="30" customWidth="1"/>
    <col min="10498" max="10498" width="7.125" style="30" customWidth="1"/>
    <col min="10499" max="10505" width="10.625" style="30" customWidth="1"/>
    <col min="10506" max="10752" width="9" style="30"/>
    <col min="10753" max="10753" width="12.5" style="30" customWidth="1"/>
    <col min="10754" max="10754" width="7.125" style="30" customWidth="1"/>
    <col min="10755" max="10761" width="10.625" style="30" customWidth="1"/>
    <col min="10762" max="11008" width="9" style="30"/>
    <col min="11009" max="11009" width="12.5" style="30" customWidth="1"/>
    <col min="11010" max="11010" width="7.125" style="30" customWidth="1"/>
    <col min="11011" max="11017" width="10.625" style="30" customWidth="1"/>
    <col min="11018" max="11264" width="9" style="30"/>
    <col min="11265" max="11265" width="12.5" style="30" customWidth="1"/>
    <col min="11266" max="11266" width="7.125" style="30" customWidth="1"/>
    <col min="11267" max="11273" width="10.625" style="30" customWidth="1"/>
    <col min="11274" max="11520" width="9" style="30"/>
    <col min="11521" max="11521" width="12.5" style="30" customWidth="1"/>
    <col min="11522" max="11522" width="7.125" style="30" customWidth="1"/>
    <col min="11523" max="11529" width="10.625" style="30" customWidth="1"/>
    <col min="11530" max="11776" width="9" style="30"/>
    <col min="11777" max="11777" width="12.5" style="30" customWidth="1"/>
    <col min="11778" max="11778" width="7.125" style="30" customWidth="1"/>
    <col min="11779" max="11785" width="10.625" style="30" customWidth="1"/>
    <col min="11786" max="12032" width="9" style="30"/>
    <col min="12033" max="12033" width="12.5" style="30" customWidth="1"/>
    <col min="12034" max="12034" width="7.125" style="30" customWidth="1"/>
    <col min="12035" max="12041" width="10.625" style="30" customWidth="1"/>
    <col min="12042" max="12288" width="9" style="30"/>
    <col min="12289" max="12289" width="12.5" style="30" customWidth="1"/>
    <col min="12290" max="12290" width="7.125" style="30" customWidth="1"/>
    <col min="12291" max="12297" width="10.625" style="30" customWidth="1"/>
    <col min="12298" max="12544" width="9" style="30"/>
    <col min="12545" max="12545" width="12.5" style="30" customWidth="1"/>
    <col min="12546" max="12546" width="7.125" style="30" customWidth="1"/>
    <col min="12547" max="12553" width="10.625" style="30" customWidth="1"/>
    <col min="12554" max="12800" width="9" style="30"/>
    <col min="12801" max="12801" width="12.5" style="30" customWidth="1"/>
    <col min="12802" max="12802" width="7.125" style="30" customWidth="1"/>
    <col min="12803" max="12809" width="10.625" style="30" customWidth="1"/>
    <col min="12810" max="13056" width="9" style="30"/>
    <col min="13057" max="13057" width="12.5" style="30" customWidth="1"/>
    <col min="13058" max="13058" width="7.125" style="30" customWidth="1"/>
    <col min="13059" max="13065" width="10.625" style="30" customWidth="1"/>
    <col min="13066" max="13312" width="9" style="30"/>
    <col min="13313" max="13313" width="12.5" style="30" customWidth="1"/>
    <col min="13314" max="13314" width="7.125" style="30" customWidth="1"/>
    <col min="13315" max="13321" width="10.625" style="30" customWidth="1"/>
    <col min="13322" max="13568" width="9" style="30"/>
    <col min="13569" max="13569" width="12.5" style="30" customWidth="1"/>
    <col min="13570" max="13570" width="7.125" style="30" customWidth="1"/>
    <col min="13571" max="13577" width="10.625" style="30" customWidth="1"/>
    <col min="13578" max="13824" width="9" style="30"/>
    <col min="13825" max="13825" width="12.5" style="30" customWidth="1"/>
    <col min="13826" max="13826" width="7.125" style="30" customWidth="1"/>
    <col min="13827" max="13833" width="10.625" style="30" customWidth="1"/>
    <col min="13834" max="14080" width="9" style="30"/>
    <col min="14081" max="14081" width="12.5" style="30" customWidth="1"/>
    <col min="14082" max="14082" width="7.125" style="30" customWidth="1"/>
    <col min="14083" max="14089" width="10.625" style="30" customWidth="1"/>
    <col min="14090" max="14336" width="9" style="30"/>
    <col min="14337" max="14337" width="12.5" style="30" customWidth="1"/>
    <col min="14338" max="14338" width="7.125" style="30" customWidth="1"/>
    <col min="14339" max="14345" width="10.625" style="30" customWidth="1"/>
    <col min="14346" max="14592" width="9" style="30"/>
    <col min="14593" max="14593" width="12.5" style="30" customWidth="1"/>
    <col min="14594" max="14594" width="7.125" style="30" customWidth="1"/>
    <col min="14595" max="14601" width="10.625" style="30" customWidth="1"/>
    <col min="14602" max="14848" width="9" style="30"/>
    <col min="14849" max="14849" width="12.5" style="30" customWidth="1"/>
    <col min="14850" max="14850" width="7.125" style="30" customWidth="1"/>
    <col min="14851" max="14857" width="10.625" style="30" customWidth="1"/>
    <col min="14858" max="15104" width="9" style="30"/>
    <col min="15105" max="15105" width="12.5" style="30" customWidth="1"/>
    <col min="15106" max="15106" width="7.125" style="30" customWidth="1"/>
    <col min="15107" max="15113" width="10.625" style="30" customWidth="1"/>
    <col min="15114" max="15360" width="9" style="30"/>
    <col min="15361" max="15361" width="12.5" style="30" customWidth="1"/>
    <col min="15362" max="15362" width="7.125" style="30" customWidth="1"/>
    <col min="15363" max="15369" width="10.625" style="30" customWidth="1"/>
    <col min="15370" max="15616" width="9" style="30"/>
    <col min="15617" max="15617" width="12.5" style="30" customWidth="1"/>
    <col min="15618" max="15618" width="7.125" style="30" customWidth="1"/>
    <col min="15619" max="15625" width="10.625" style="30" customWidth="1"/>
    <col min="15626" max="15872" width="9" style="30"/>
    <col min="15873" max="15873" width="12.5" style="30" customWidth="1"/>
    <col min="15874" max="15874" width="7.125" style="30" customWidth="1"/>
    <col min="15875" max="15881" width="10.625" style="30" customWidth="1"/>
    <col min="15882" max="16128" width="9" style="30"/>
    <col min="16129" max="16129" width="12.5" style="30" customWidth="1"/>
    <col min="16130" max="16130" width="7.125" style="30" customWidth="1"/>
    <col min="16131" max="16137" width="10.625" style="30" customWidth="1"/>
    <col min="16138" max="16384" width="9" style="30"/>
  </cols>
  <sheetData>
    <row r="1" spans="1:12" ht="35.25" customHeight="1" x14ac:dyDescent="0.15">
      <c r="A1" s="68" t="s">
        <v>54</v>
      </c>
      <c r="B1" s="68"/>
      <c r="C1" s="68"/>
      <c r="D1" s="68"/>
      <c r="E1" s="68"/>
      <c r="F1" s="68"/>
      <c r="G1" s="68"/>
      <c r="H1" s="68"/>
      <c r="I1" s="68"/>
    </row>
    <row r="2" spans="1:12" x14ac:dyDescent="0.15">
      <c r="A2" s="69" t="s">
        <v>64</v>
      </c>
      <c r="B2" s="69"/>
      <c r="C2" s="69"/>
      <c r="D2" s="69"/>
      <c r="E2" s="69"/>
      <c r="F2" s="69"/>
      <c r="G2" s="69"/>
      <c r="H2" s="69"/>
      <c r="I2" s="69"/>
    </row>
    <row r="3" spans="1:12" x14ac:dyDescent="0.15">
      <c r="G3" s="70" t="s">
        <v>18</v>
      </c>
      <c r="H3" s="71"/>
      <c r="I3" s="71"/>
    </row>
    <row r="4" spans="1:12" x14ac:dyDescent="0.15">
      <c r="B4" s="72" t="s">
        <v>53</v>
      </c>
      <c r="C4" s="72"/>
    </row>
    <row r="5" spans="1:12" x14ac:dyDescent="0.15">
      <c r="B5" s="72"/>
      <c r="C5" s="72"/>
    </row>
    <row r="6" spans="1:12" ht="14.25" thickBot="1" x14ac:dyDescent="0.2">
      <c r="H6" s="69" t="s">
        <v>19</v>
      </c>
      <c r="I6" s="69"/>
    </row>
    <row r="7" spans="1:12" x14ac:dyDescent="0.15">
      <c r="A7" s="73" t="s">
        <v>20</v>
      </c>
      <c r="B7" s="75" t="s">
        <v>21</v>
      </c>
      <c r="C7" s="77" t="s">
        <v>65</v>
      </c>
      <c r="D7" s="79" t="s">
        <v>23</v>
      </c>
      <c r="E7" s="77" t="s">
        <v>24</v>
      </c>
      <c r="F7" s="60" t="s">
        <v>25</v>
      </c>
      <c r="G7" s="62" t="s">
        <v>26</v>
      </c>
      <c r="H7" s="64" t="s">
        <v>27</v>
      </c>
      <c r="I7" s="66" t="s">
        <v>28</v>
      </c>
    </row>
    <row r="8" spans="1:12" ht="14.25" thickBot="1" x14ac:dyDescent="0.2">
      <c r="A8" s="74"/>
      <c r="B8" s="76"/>
      <c r="C8" s="78"/>
      <c r="D8" s="80"/>
      <c r="E8" s="78"/>
      <c r="F8" s="61"/>
      <c r="G8" s="63"/>
      <c r="H8" s="65"/>
      <c r="I8" s="67"/>
    </row>
    <row r="9" spans="1:12" ht="27.95" customHeight="1" x14ac:dyDescent="0.15">
      <c r="A9" s="31" t="s">
        <v>29</v>
      </c>
      <c r="B9" s="32">
        <v>5</v>
      </c>
      <c r="C9" s="33">
        <v>117478</v>
      </c>
      <c r="D9" s="34">
        <f>+C9/C17</f>
        <v>0.12656307738384451</v>
      </c>
      <c r="E9" s="33">
        <v>123480</v>
      </c>
      <c r="F9" s="34">
        <f>+C9/E9</f>
        <v>0.95139293812763204</v>
      </c>
      <c r="G9" s="33">
        <v>116700</v>
      </c>
      <c r="H9" s="34">
        <f>+C9/G9</f>
        <v>1.0066666666666666</v>
      </c>
      <c r="I9" s="35">
        <v>86072</v>
      </c>
      <c r="K9" s="36"/>
      <c r="L9" s="108"/>
    </row>
    <row r="10" spans="1:12" ht="27.95" customHeight="1" x14ac:dyDescent="0.15">
      <c r="A10" s="38" t="s">
        <v>30</v>
      </c>
      <c r="B10" s="39">
        <v>8</v>
      </c>
      <c r="C10" s="42">
        <v>299587</v>
      </c>
      <c r="D10" s="40">
        <f>+C10/C17</f>
        <v>0.32275534707940062</v>
      </c>
      <c r="E10" s="42">
        <v>290515</v>
      </c>
      <c r="F10" s="41">
        <f t="shared" ref="F10:F17" si="0">+C10/E10</f>
        <v>1.0312273032373545</v>
      </c>
      <c r="G10" s="42">
        <v>287914</v>
      </c>
      <c r="H10" s="40">
        <f t="shared" ref="H10:H17" si="1">+C10/G10</f>
        <v>1.0405433566967914</v>
      </c>
      <c r="I10" s="43">
        <v>296388</v>
      </c>
      <c r="L10" s="108"/>
    </row>
    <row r="11" spans="1:12" ht="27.95" customHeight="1" x14ac:dyDescent="0.15">
      <c r="A11" s="38" t="s">
        <v>31</v>
      </c>
      <c r="B11" s="39">
        <v>3</v>
      </c>
      <c r="C11" s="42">
        <v>46824</v>
      </c>
      <c r="D11" s="40">
        <f>+C11/C17</f>
        <v>5.0445100660729117E-2</v>
      </c>
      <c r="E11" s="42">
        <v>50646</v>
      </c>
      <c r="F11" s="41">
        <f t="shared" si="0"/>
        <v>0.92453500770050945</v>
      </c>
      <c r="G11" s="42">
        <v>52807</v>
      </c>
      <c r="H11" s="40">
        <f t="shared" si="1"/>
        <v>0.8867006268108395</v>
      </c>
      <c r="I11" s="43">
        <v>28344</v>
      </c>
      <c r="L11" s="108"/>
    </row>
    <row r="12" spans="1:12" ht="27.95" customHeight="1" x14ac:dyDescent="0.15">
      <c r="A12" s="38" t="s">
        <v>32</v>
      </c>
      <c r="B12" s="39">
        <v>5</v>
      </c>
      <c r="C12" s="42">
        <v>107617</v>
      </c>
      <c r="D12" s="40">
        <f>+C12/C17</f>
        <v>0.11593948397842314</v>
      </c>
      <c r="E12" s="42">
        <v>120464</v>
      </c>
      <c r="F12" s="41">
        <f t="shared" si="0"/>
        <v>0.8933540310798247</v>
      </c>
      <c r="G12" s="42">
        <v>117694</v>
      </c>
      <c r="H12" s="40">
        <f t="shared" si="1"/>
        <v>0.91437966251465663</v>
      </c>
      <c r="I12" s="43">
        <v>115634</v>
      </c>
      <c r="K12" s="36"/>
      <c r="L12" s="108"/>
    </row>
    <row r="13" spans="1:12" ht="27.95" customHeight="1" x14ac:dyDescent="0.15">
      <c r="A13" s="38" t="s">
        <v>33</v>
      </c>
      <c r="B13" s="39">
        <v>6</v>
      </c>
      <c r="C13" s="42">
        <v>152495</v>
      </c>
      <c r="D13" s="40">
        <f>+C13/C17</f>
        <v>0.16428809211639089</v>
      </c>
      <c r="E13" s="42">
        <v>152080</v>
      </c>
      <c r="F13" s="41">
        <f t="shared" si="0"/>
        <v>1.0027288269331931</v>
      </c>
      <c r="G13" s="42">
        <v>158954</v>
      </c>
      <c r="H13" s="40">
        <f t="shared" si="1"/>
        <v>0.95936560262717518</v>
      </c>
      <c r="I13" s="43">
        <v>171913</v>
      </c>
      <c r="L13" s="108"/>
    </row>
    <row r="14" spans="1:12" ht="27.95" customHeight="1" x14ac:dyDescent="0.15">
      <c r="A14" s="38" t="s">
        <v>34</v>
      </c>
      <c r="B14" s="39">
        <v>5</v>
      </c>
      <c r="C14" s="42">
        <v>107884</v>
      </c>
      <c r="D14" s="40">
        <f>+C14/C17</f>
        <v>0.11622713223308774</v>
      </c>
      <c r="E14" s="42">
        <v>114514</v>
      </c>
      <c r="F14" s="41">
        <f t="shared" si="0"/>
        <v>0.94210314895995251</v>
      </c>
      <c r="G14" s="42">
        <v>114900</v>
      </c>
      <c r="H14" s="40">
        <f t="shared" si="1"/>
        <v>0.93893820713664056</v>
      </c>
      <c r="I14" s="43">
        <v>130617</v>
      </c>
      <c r="L14" s="108"/>
    </row>
    <row r="15" spans="1:12" ht="27.95" customHeight="1" x14ac:dyDescent="0.15">
      <c r="A15" s="38" t="s">
        <v>35</v>
      </c>
      <c r="B15" s="39">
        <v>3</v>
      </c>
      <c r="C15" s="42">
        <v>8930</v>
      </c>
      <c r="D15" s="40">
        <f>+C15/C17</f>
        <v>9.6205951841002689E-3</v>
      </c>
      <c r="E15" s="42">
        <v>9195</v>
      </c>
      <c r="F15" s="41">
        <f t="shared" si="0"/>
        <v>0.97117998912452419</v>
      </c>
      <c r="G15" s="42">
        <v>9630</v>
      </c>
      <c r="H15" s="40">
        <f t="shared" si="1"/>
        <v>0.92731048805815164</v>
      </c>
      <c r="I15" s="43">
        <v>12585</v>
      </c>
      <c r="K15" s="36"/>
      <c r="L15" s="108"/>
    </row>
    <row r="16" spans="1:12" ht="27.95" customHeight="1" thickBot="1" x14ac:dyDescent="0.2">
      <c r="A16" s="44" t="s">
        <v>36</v>
      </c>
      <c r="B16" s="45">
        <v>4</v>
      </c>
      <c r="C16" s="46">
        <v>87402</v>
      </c>
      <c r="D16" s="47">
        <f>+C16/C17</f>
        <v>9.4161171364023716E-2</v>
      </c>
      <c r="E16" s="46">
        <v>91790</v>
      </c>
      <c r="F16" s="48">
        <f t="shared" si="0"/>
        <v>0.95219522823837022</v>
      </c>
      <c r="G16" s="46">
        <v>82074</v>
      </c>
      <c r="H16" s="47">
        <f t="shared" si="1"/>
        <v>1.0649170260983991</v>
      </c>
      <c r="I16" s="49">
        <v>90517</v>
      </c>
      <c r="L16" s="108"/>
    </row>
    <row r="17" spans="1:12" ht="27.95" customHeight="1" thickBot="1" x14ac:dyDescent="0.2">
      <c r="A17" s="50" t="s">
        <v>37</v>
      </c>
      <c r="B17" s="51">
        <f>SUM(B9:B16)</f>
        <v>39</v>
      </c>
      <c r="C17" s="52">
        <f>SUM(C9:C16)</f>
        <v>928217</v>
      </c>
      <c r="D17" s="53">
        <f>+C17/C17</f>
        <v>1</v>
      </c>
      <c r="E17" s="52">
        <f>SUM(E9:E16)</f>
        <v>952684</v>
      </c>
      <c r="F17" s="53">
        <f t="shared" si="0"/>
        <v>0.97431782206901762</v>
      </c>
      <c r="G17" s="52">
        <f>SUM(G9:G16)</f>
        <v>940673</v>
      </c>
      <c r="H17" s="53">
        <f t="shared" si="1"/>
        <v>0.98675841658046948</v>
      </c>
      <c r="I17" s="54">
        <f>SUM(I9:I16)</f>
        <v>932070</v>
      </c>
      <c r="L17" s="108"/>
    </row>
    <row r="18" spans="1:12" ht="27.95" customHeight="1" x14ac:dyDescent="0.15">
      <c r="K18" s="36"/>
      <c r="L18" s="108"/>
    </row>
    <row r="19" spans="1:12" ht="27.95" customHeight="1" x14ac:dyDescent="0.15">
      <c r="L19" s="108"/>
    </row>
    <row r="20" spans="1:12" ht="27.95" customHeight="1" x14ac:dyDescent="0.15">
      <c r="L20" s="108"/>
    </row>
    <row r="21" spans="1:12" ht="27.95" customHeight="1" x14ac:dyDescent="0.15">
      <c r="K21" s="36"/>
      <c r="L21" s="108"/>
    </row>
    <row r="22" spans="1:12" x14ac:dyDescent="0.15">
      <c r="L22" s="108"/>
    </row>
    <row r="23" spans="1:12" x14ac:dyDescent="0.15">
      <c r="L23" s="108"/>
    </row>
    <row r="24" spans="1:12" x14ac:dyDescent="0.15">
      <c r="K24" s="36"/>
      <c r="L24" s="108"/>
    </row>
    <row r="25" spans="1:12" x14ac:dyDescent="0.15">
      <c r="L25" s="108"/>
    </row>
    <row r="26" spans="1:12" x14ac:dyDescent="0.15">
      <c r="L26" s="108"/>
    </row>
    <row r="27" spans="1:12" x14ac:dyDescent="0.15">
      <c r="K27" s="36"/>
      <c r="L27" s="108"/>
    </row>
    <row r="28" spans="1:12" x14ac:dyDescent="0.15">
      <c r="L28" s="108"/>
    </row>
    <row r="29" spans="1:12" x14ac:dyDescent="0.15">
      <c r="L29" s="108"/>
    </row>
    <row r="30" spans="1:12" x14ac:dyDescent="0.15">
      <c r="K30" s="36"/>
      <c r="L30" s="108"/>
    </row>
    <row r="31" spans="1:12" x14ac:dyDescent="0.15">
      <c r="L31" s="108"/>
    </row>
    <row r="32" spans="1:12" x14ac:dyDescent="0.15">
      <c r="L32" s="108"/>
    </row>
    <row r="33" spans="11:12" x14ac:dyDescent="0.15">
      <c r="K33" s="36"/>
      <c r="L33" s="108"/>
    </row>
    <row r="34" spans="11:12" x14ac:dyDescent="0.15">
      <c r="L34" s="108"/>
    </row>
    <row r="35" spans="11:12" x14ac:dyDescent="0.15">
      <c r="L35" s="108"/>
    </row>
  </sheetData>
  <mergeCells count="14">
    <mergeCell ref="F7:F8"/>
    <mergeCell ref="G7:G8"/>
    <mergeCell ref="H7:H8"/>
    <mergeCell ref="I7:I8"/>
    <mergeCell ref="A1:I1"/>
    <mergeCell ref="A2:I2"/>
    <mergeCell ref="G3:I3"/>
    <mergeCell ref="B4:C5"/>
    <mergeCell ref="H6:I6"/>
    <mergeCell ref="A7:A8"/>
    <mergeCell ref="B7:B8"/>
    <mergeCell ref="C7:C8"/>
    <mergeCell ref="D7:D8"/>
    <mergeCell ref="E7:E8"/>
  </mergeCells>
  <phoneticPr fontId="7"/>
  <pageMargins left="0.78740157480314965" right="0.39370078740157483" top="0.98425196850393704" bottom="0.98425196850393704" header="0.51181102362204722" footer="0.51181102362204722"/>
  <pageSetup paperSize="9" scale="98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sqref="A1:I1"/>
    </sheetView>
  </sheetViews>
  <sheetFormatPr defaultRowHeight="13.5" x14ac:dyDescent="0.15"/>
  <cols>
    <col min="1" max="1" width="12.5" style="30" customWidth="1"/>
    <col min="2" max="2" width="7.125" style="30" customWidth="1"/>
    <col min="3" max="9" width="10.625" style="30" customWidth="1"/>
    <col min="10" max="256" width="9" style="30"/>
    <col min="257" max="257" width="12.5" style="30" customWidth="1"/>
    <col min="258" max="258" width="7.125" style="30" customWidth="1"/>
    <col min="259" max="265" width="10.625" style="30" customWidth="1"/>
    <col min="266" max="512" width="9" style="30"/>
    <col min="513" max="513" width="12.5" style="30" customWidth="1"/>
    <col min="514" max="514" width="7.125" style="30" customWidth="1"/>
    <col min="515" max="521" width="10.625" style="30" customWidth="1"/>
    <col min="522" max="768" width="9" style="30"/>
    <col min="769" max="769" width="12.5" style="30" customWidth="1"/>
    <col min="770" max="770" width="7.125" style="30" customWidth="1"/>
    <col min="771" max="777" width="10.625" style="30" customWidth="1"/>
    <col min="778" max="1024" width="9" style="30"/>
    <col min="1025" max="1025" width="12.5" style="30" customWidth="1"/>
    <col min="1026" max="1026" width="7.125" style="30" customWidth="1"/>
    <col min="1027" max="1033" width="10.625" style="30" customWidth="1"/>
    <col min="1034" max="1280" width="9" style="30"/>
    <col min="1281" max="1281" width="12.5" style="30" customWidth="1"/>
    <col min="1282" max="1282" width="7.125" style="30" customWidth="1"/>
    <col min="1283" max="1289" width="10.625" style="30" customWidth="1"/>
    <col min="1290" max="1536" width="9" style="30"/>
    <col min="1537" max="1537" width="12.5" style="30" customWidth="1"/>
    <col min="1538" max="1538" width="7.125" style="30" customWidth="1"/>
    <col min="1539" max="1545" width="10.625" style="30" customWidth="1"/>
    <col min="1546" max="1792" width="9" style="30"/>
    <col min="1793" max="1793" width="12.5" style="30" customWidth="1"/>
    <col min="1794" max="1794" width="7.125" style="30" customWidth="1"/>
    <col min="1795" max="1801" width="10.625" style="30" customWidth="1"/>
    <col min="1802" max="2048" width="9" style="30"/>
    <col min="2049" max="2049" width="12.5" style="30" customWidth="1"/>
    <col min="2050" max="2050" width="7.125" style="30" customWidth="1"/>
    <col min="2051" max="2057" width="10.625" style="30" customWidth="1"/>
    <col min="2058" max="2304" width="9" style="30"/>
    <col min="2305" max="2305" width="12.5" style="30" customWidth="1"/>
    <col min="2306" max="2306" width="7.125" style="30" customWidth="1"/>
    <col min="2307" max="2313" width="10.625" style="30" customWidth="1"/>
    <col min="2314" max="2560" width="9" style="30"/>
    <col min="2561" max="2561" width="12.5" style="30" customWidth="1"/>
    <col min="2562" max="2562" width="7.125" style="30" customWidth="1"/>
    <col min="2563" max="2569" width="10.625" style="30" customWidth="1"/>
    <col min="2570" max="2816" width="9" style="30"/>
    <col min="2817" max="2817" width="12.5" style="30" customWidth="1"/>
    <col min="2818" max="2818" width="7.125" style="30" customWidth="1"/>
    <col min="2819" max="2825" width="10.625" style="30" customWidth="1"/>
    <col min="2826" max="3072" width="9" style="30"/>
    <col min="3073" max="3073" width="12.5" style="30" customWidth="1"/>
    <col min="3074" max="3074" width="7.125" style="30" customWidth="1"/>
    <col min="3075" max="3081" width="10.625" style="30" customWidth="1"/>
    <col min="3082" max="3328" width="9" style="30"/>
    <col min="3329" max="3329" width="12.5" style="30" customWidth="1"/>
    <col min="3330" max="3330" width="7.125" style="30" customWidth="1"/>
    <col min="3331" max="3337" width="10.625" style="30" customWidth="1"/>
    <col min="3338" max="3584" width="9" style="30"/>
    <col min="3585" max="3585" width="12.5" style="30" customWidth="1"/>
    <col min="3586" max="3586" width="7.125" style="30" customWidth="1"/>
    <col min="3587" max="3593" width="10.625" style="30" customWidth="1"/>
    <col min="3594" max="3840" width="9" style="30"/>
    <col min="3841" max="3841" width="12.5" style="30" customWidth="1"/>
    <col min="3842" max="3842" width="7.125" style="30" customWidth="1"/>
    <col min="3843" max="3849" width="10.625" style="30" customWidth="1"/>
    <col min="3850" max="4096" width="9" style="30"/>
    <col min="4097" max="4097" width="12.5" style="30" customWidth="1"/>
    <col min="4098" max="4098" width="7.125" style="30" customWidth="1"/>
    <col min="4099" max="4105" width="10.625" style="30" customWidth="1"/>
    <col min="4106" max="4352" width="9" style="30"/>
    <col min="4353" max="4353" width="12.5" style="30" customWidth="1"/>
    <col min="4354" max="4354" width="7.125" style="30" customWidth="1"/>
    <col min="4355" max="4361" width="10.625" style="30" customWidth="1"/>
    <col min="4362" max="4608" width="9" style="30"/>
    <col min="4609" max="4609" width="12.5" style="30" customWidth="1"/>
    <col min="4610" max="4610" width="7.125" style="30" customWidth="1"/>
    <col min="4611" max="4617" width="10.625" style="30" customWidth="1"/>
    <col min="4618" max="4864" width="9" style="30"/>
    <col min="4865" max="4865" width="12.5" style="30" customWidth="1"/>
    <col min="4866" max="4866" width="7.125" style="30" customWidth="1"/>
    <col min="4867" max="4873" width="10.625" style="30" customWidth="1"/>
    <col min="4874" max="5120" width="9" style="30"/>
    <col min="5121" max="5121" width="12.5" style="30" customWidth="1"/>
    <col min="5122" max="5122" width="7.125" style="30" customWidth="1"/>
    <col min="5123" max="5129" width="10.625" style="30" customWidth="1"/>
    <col min="5130" max="5376" width="9" style="30"/>
    <col min="5377" max="5377" width="12.5" style="30" customWidth="1"/>
    <col min="5378" max="5378" width="7.125" style="30" customWidth="1"/>
    <col min="5379" max="5385" width="10.625" style="30" customWidth="1"/>
    <col min="5386" max="5632" width="9" style="30"/>
    <col min="5633" max="5633" width="12.5" style="30" customWidth="1"/>
    <col min="5634" max="5634" width="7.125" style="30" customWidth="1"/>
    <col min="5635" max="5641" width="10.625" style="30" customWidth="1"/>
    <col min="5642" max="5888" width="9" style="30"/>
    <col min="5889" max="5889" width="12.5" style="30" customWidth="1"/>
    <col min="5890" max="5890" width="7.125" style="30" customWidth="1"/>
    <col min="5891" max="5897" width="10.625" style="30" customWidth="1"/>
    <col min="5898" max="6144" width="9" style="30"/>
    <col min="6145" max="6145" width="12.5" style="30" customWidth="1"/>
    <col min="6146" max="6146" width="7.125" style="30" customWidth="1"/>
    <col min="6147" max="6153" width="10.625" style="30" customWidth="1"/>
    <col min="6154" max="6400" width="9" style="30"/>
    <col min="6401" max="6401" width="12.5" style="30" customWidth="1"/>
    <col min="6402" max="6402" width="7.125" style="30" customWidth="1"/>
    <col min="6403" max="6409" width="10.625" style="30" customWidth="1"/>
    <col min="6410" max="6656" width="9" style="30"/>
    <col min="6657" max="6657" width="12.5" style="30" customWidth="1"/>
    <col min="6658" max="6658" width="7.125" style="30" customWidth="1"/>
    <col min="6659" max="6665" width="10.625" style="30" customWidth="1"/>
    <col min="6666" max="6912" width="9" style="30"/>
    <col min="6913" max="6913" width="12.5" style="30" customWidth="1"/>
    <col min="6914" max="6914" width="7.125" style="30" customWidth="1"/>
    <col min="6915" max="6921" width="10.625" style="30" customWidth="1"/>
    <col min="6922" max="7168" width="9" style="30"/>
    <col min="7169" max="7169" width="12.5" style="30" customWidth="1"/>
    <col min="7170" max="7170" width="7.125" style="30" customWidth="1"/>
    <col min="7171" max="7177" width="10.625" style="30" customWidth="1"/>
    <col min="7178" max="7424" width="9" style="30"/>
    <col min="7425" max="7425" width="12.5" style="30" customWidth="1"/>
    <col min="7426" max="7426" width="7.125" style="30" customWidth="1"/>
    <col min="7427" max="7433" width="10.625" style="30" customWidth="1"/>
    <col min="7434" max="7680" width="9" style="30"/>
    <col min="7681" max="7681" width="12.5" style="30" customWidth="1"/>
    <col min="7682" max="7682" width="7.125" style="30" customWidth="1"/>
    <col min="7683" max="7689" width="10.625" style="30" customWidth="1"/>
    <col min="7690" max="7936" width="9" style="30"/>
    <col min="7937" max="7937" width="12.5" style="30" customWidth="1"/>
    <col min="7938" max="7938" width="7.125" style="30" customWidth="1"/>
    <col min="7939" max="7945" width="10.625" style="30" customWidth="1"/>
    <col min="7946" max="8192" width="9" style="30"/>
    <col min="8193" max="8193" width="12.5" style="30" customWidth="1"/>
    <col min="8194" max="8194" width="7.125" style="30" customWidth="1"/>
    <col min="8195" max="8201" width="10.625" style="30" customWidth="1"/>
    <col min="8202" max="8448" width="9" style="30"/>
    <col min="8449" max="8449" width="12.5" style="30" customWidth="1"/>
    <col min="8450" max="8450" width="7.125" style="30" customWidth="1"/>
    <col min="8451" max="8457" width="10.625" style="30" customWidth="1"/>
    <col min="8458" max="8704" width="9" style="30"/>
    <col min="8705" max="8705" width="12.5" style="30" customWidth="1"/>
    <col min="8706" max="8706" width="7.125" style="30" customWidth="1"/>
    <col min="8707" max="8713" width="10.625" style="30" customWidth="1"/>
    <col min="8714" max="8960" width="9" style="30"/>
    <col min="8961" max="8961" width="12.5" style="30" customWidth="1"/>
    <col min="8962" max="8962" width="7.125" style="30" customWidth="1"/>
    <col min="8963" max="8969" width="10.625" style="30" customWidth="1"/>
    <col min="8970" max="9216" width="9" style="30"/>
    <col min="9217" max="9217" width="12.5" style="30" customWidth="1"/>
    <col min="9218" max="9218" width="7.125" style="30" customWidth="1"/>
    <col min="9219" max="9225" width="10.625" style="30" customWidth="1"/>
    <col min="9226" max="9472" width="9" style="30"/>
    <col min="9473" max="9473" width="12.5" style="30" customWidth="1"/>
    <col min="9474" max="9474" width="7.125" style="30" customWidth="1"/>
    <col min="9475" max="9481" width="10.625" style="30" customWidth="1"/>
    <col min="9482" max="9728" width="9" style="30"/>
    <col min="9729" max="9729" width="12.5" style="30" customWidth="1"/>
    <col min="9730" max="9730" width="7.125" style="30" customWidth="1"/>
    <col min="9731" max="9737" width="10.625" style="30" customWidth="1"/>
    <col min="9738" max="9984" width="9" style="30"/>
    <col min="9985" max="9985" width="12.5" style="30" customWidth="1"/>
    <col min="9986" max="9986" width="7.125" style="30" customWidth="1"/>
    <col min="9987" max="9993" width="10.625" style="30" customWidth="1"/>
    <col min="9994" max="10240" width="9" style="30"/>
    <col min="10241" max="10241" width="12.5" style="30" customWidth="1"/>
    <col min="10242" max="10242" width="7.125" style="30" customWidth="1"/>
    <col min="10243" max="10249" width="10.625" style="30" customWidth="1"/>
    <col min="10250" max="10496" width="9" style="30"/>
    <col min="10497" max="10497" width="12.5" style="30" customWidth="1"/>
    <col min="10498" max="10498" width="7.125" style="30" customWidth="1"/>
    <col min="10499" max="10505" width="10.625" style="30" customWidth="1"/>
    <col min="10506" max="10752" width="9" style="30"/>
    <col min="10753" max="10753" width="12.5" style="30" customWidth="1"/>
    <col min="10754" max="10754" width="7.125" style="30" customWidth="1"/>
    <col min="10755" max="10761" width="10.625" style="30" customWidth="1"/>
    <col min="10762" max="11008" width="9" style="30"/>
    <col min="11009" max="11009" width="12.5" style="30" customWidth="1"/>
    <col min="11010" max="11010" width="7.125" style="30" customWidth="1"/>
    <col min="11011" max="11017" width="10.625" style="30" customWidth="1"/>
    <col min="11018" max="11264" width="9" style="30"/>
    <col min="11265" max="11265" width="12.5" style="30" customWidth="1"/>
    <col min="11266" max="11266" width="7.125" style="30" customWidth="1"/>
    <col min="11267" max="11273" width="10.625" style="30" customWidth="1"/>
    <col min="11274" max="11520" width="9" style="30"/>
    <col min="11521" max="11521" width="12.5" style="30" customWidth="1"/>
    <col min="11522" max="11522" width="7.125" style="30" customWidth="1"/>
    <col min="11523" max="11529" width="10.625" style="30" customWidth="1"/>
    <col min="11530" max="11776" width="9" style="30"/>
    <col min="11777" max="11777" width="12.5" style="30" customWidth="1"/>
    <col min="11778" max="11778" width="7.125" style="30" customWidth="1"/>
    <col min="11779" max="11785" width="10.625" style="30" customWidth="1"/>
    <col min="11786" max="12032" width="9" style="30"/>
    <col min="12033" max="12033" width="12.5" style="30" customWidth="1"/>
    <col min="12034" max="12034" width="7.125" style="30" customWidth="1"/>
    <col min="12035" max="12041" width="10.625" style="30" customWidth="1"/>
    <col min="12042" max="12288" width="9" style="30"/>
    <col min="12289" max="12289" width="12.5" style="30" customWidth="1"/>
    <col min="12290" max="12290" width="7.125" style="30" customWidth="1"/>
    <col min="12291" max="12297" width="10.625" style="30" customWidth="1"/>
    <col min="12298" max="12544" width="9" style="30"/>
    <col min="12545" max="12545" width="12.5" style="30" customWidth="1"/>
    <col min="12546" max="12546" width="7.125" style="30" customWidth="1"/>
    <col min="12547" max="12553" width="10.625" style="30" customWidth="1"/>
    <col min="12554" max="12800" width="9" style="30"/>
    <col min="12801" max="12801" width="12.5" style="30" customWidth="1"/>
    <col min="12802" max="12802" width="7.125" style="30" customWidth="1"/>
    <col min="12803" max="12809" width="10.625" style="30" customWidth="1"/>
    <col min="12810" max="13056" width="9" style="30"/>
    <col min="13057" max="13057" width="12.5" style="30" customWidth="1"/>
    <col min="13058" max="13058" width="7.125" style="30" customWidth="1"/>
    <col min="13059" max="13065" width="10.625" style="30" customWidth="1"/>
    <col min="13066" max="13312" width="9" style="30"/>
    <col min="13313" max="13313" width="12.5" style="30" customWidth="1"/>
    <col min="13314" max="13314" width="7.125" style="30" customWidth="1"/>
    <col min="13315" max="13321" width="10.625" style="30" customWidth="1"/>
    <col min="13322" max="13568" width="9" style="30"/>
    <col min="13569" max="13569" width="12.5" style="30" customWidth="1"/>
    <col min="13570" max="13570" width="7.125" style="30" customWidth="1"/>
    <col min="13571" max="13577" width="10.625" style="30" customWidth="1"/>
    <col min="13578" max="13824" width="9" style="30"/>
    <col min="13825" max="13825" width="12.5" style="30" customWidth="1"/>
    <col min="13826" max="13826" width="7.125" style="30" customWidth="1"/>
    <col min="13827" max="13833" width="10.625" style="30" customWidth="1"/>
    <col min="13834" max="14080" width="9" style="30"/>
    <col min="14081" max="14081" width="12.5" style="30" customWidth="1"/>
    <col min="14082" max="14082" width="7.125" style="30" customWidth="1"/>
    <col min="14083" max="14089" width="10.625" style="30" customWidth="1"/>
    <col min="14090" max="14336" width="9" style="30"/>
    <col min="14337" max="14337" width="12.5" style="30" customWidth="1"/>
    <col min="14338" max="14338" width="7.125" style="30" customWidth="1"/>
    <col min="14339" max="14345" width="10.625" style="30" customWidth="1"/>
    <col min="14346" max="14592" width="9" style="30"/>
    <col min="14593" max="14593" width="12.5" style="30" customWidth="1"/>
    <col min="14594" max="14594" width="7.125" style="30" customWidth="1"/>
    <col min="14595" max="14601" width="10.625" style="30" customWidth="1"/>
    <col min="14602" max="14848" width="9" style="30"/>
    <col min="14849" max="14849" width="12.5" style="30" customWidth="1"/>
    <col min="14850" max="14850" width="7.125" style="30" customWidth="1"/>
    <col min="14851" max="14857" width="10.625" style="30" customWidth="1"/>
    <col min="14858" max="15104" width="9" style="30"/>
    <col min="15105" max="15105" width="12.5" style="30" customWidth="1"/>
    <col min="15106" max="15106" width="7.125" style="30" customWidth="1"/>
    <col min="15107" max="15113" width="10.625" style="30" customWidth="1"/>
    <col min="15114" max="15360" width="9" style="30"/>
    <col min="15361" max="15361" width="12.5" style="30" customWidth="1"/>
    <col min="15362" max="15362" width="7.125" style="30" customWidth="1"/>
    <col min="15363" max="15369" width="10.625" style="30" customWidth="1"/>
    <col min="15370" max="15616" width="9" style="30"/>
    <col min="15617" max="15617" width="12.5" style="30" customWidth="1"/>
    <col min="15618" max="15618" width="7.125" style="30" customWidth="1"/>
    <col min="15619" max="15625" width="10.625" style="30" customWidth="1"/>
    <col min="15626" max="15872" width="9" style="30"/>
    <col min="15873" max="15873" width="12.5" style="30" customWidth="1"/>
    <col min="15874" max="15874" width="7.125" style="30" customWidth="1"/>
    <col min="15875" max="15881" width="10.625" style="30" customWidth="1"/>
    <col min="15882" max="16128" width="9" style="30"/>
    <col min="16129" max="16129" width="12.5" style="30" customWidth="1"/>
    <col min="16130" max="16130" width="7.125" style="30" customWidth="1"/>
    <col min="16131" max="16137" width="10.625" style="30" customWidth="1"/>
    <col min="16138" max="16384" width="9" style="30"/>
  </cols>
  <sheetData>
    <row r="1" spans="1:12" ht="35.25" customHeight="1" x14ac:dyDescent="0.15">
      <c r="A1" s="68" t="s">
        <v>55</v>
      </c>
      <c r="B1" s="68"/>
      <c r="C1" s="68"/>
      <c r="D1" s="68"/>
      <c r="E1" s="68"/>
      <c r="F1" s="68"/>
      <c r="G1" s="68"/>
      <c r="H1" s="68"/>
      <c r="I1" s="68"/>
    </row>
    <row r="2" spans="1:12" x14ac:dyDescent="0.15">
      <c r="A2" s="69" t="s">
        <v>66</v>
      </c>
      <c r="B2" s="69"/>
      <c r="C2" s="69"/>
      <c r="D2" s="69"/>
      <c r="E2" s="69"/>
      <c r="F2" s="69"/>
      <c r="G2" s="69"/>
      <c r="H2" s="69"/>
      <c r="I2" s="69"/>
    </row>
    <row r="3" spans="1:12" x14ac:dyDescent="0.15">
      <c r="G3" s="70" t="s">
        <v>18</v>
      </c>
      <c r="H3" s="71"/>
      <c r="I3" s="71"/>
    </row>
    <row r="4" spans="1:12" x14ac:dyDescent="0.15">
      <c r="B4" s="72" t="s">
        <v>53</v>
      </c>
      <c r="C4" s="72"/>
    </row>
    <row r="5" spans="1:12" x14ac:dyDescent="0.15">
      <c r="B5" s="72"/>
      <c r="C5" s="72"/>
    </row>
    <row r="6" spans="1:12" ht="14.25" thickBot="1" x14ac:dyDescent="0.2">
      <c r="H6" s="69" t="s">
        <v>19</v>
      </c>
      <c r="I6" s="69"/>
    </row>
    <row r="7" spans="1:12" x14ac:dyDescent="0.15">
      <c r="A7" s="73" t="s">
        <v>20</v>
      </c>
      <c r="B7" s="75" t="s">
        <v>21</v>
      </c>
      <c r="C7" s="77" t="s">
        <v>44</v>
      </c>
      <c r="D7" s="79" t="s">
        <v>23</v>
      </c>
      <c r="E7" s="77" t="s">
        <v>24</v>
      </c>
      <c r="F7" s="60" t="s">
        <v>25</v>
      </c>
      <c r="G7" s="62" t="s">
        <v>26</v>
      </c>
      <c r="H7" s="64" t="s">
        <v>27</v>
      </c>
      <c r="I7" s="66" t="s">
        <v>28</v>
      </c>
    </row>
    <row r="8" spans="1:12" ht="14.25" thickBot="1" x14ac:dyDescent="0.2">
      <c r="A8" s="74"/>
      <c r="B8" s="76"/>
      <c r="C8" s="78"/>
      <c r="D8" s="80"/>
      <c r="E8" s="78"/>
      <c r="F8" s="61"/>
      <c r="G8" s="63"/>
      <c r="H8" s="65"/>
      <c r="I8" s="67"/>
    </row>
    <row r="9" spans="1:12" ht="27.95" customHeight="1" x14ac:dyDescent="0.15">
      <c r="A9" s="31" t="s">
        <v>29</v>
      </c>
      <c r="B9" s="32">
        <v>5</v>
      </c>
      <c r="C9" s="33">
        <v>100921</v>
      </c>
      <c r="D9" s="34">
        <f>+C9/C17</f>
        <v>0.12636069284839621</v>
      </c>
      <c r="E9" s="33">
        <v>117478</v>
      </c>
      <c r="F9" s="34">
        <f>+C9/E9</f>
        <v>0.85906297349290928</v>
      </c>
      <c r="G9" s="33">
        <v>108384</v>
      </c>
      <c r="H9" s="34">
        <f>+C9/G9</f>
        <v>0.93114297313256567</v>
      </c>
      <c r="I9" s="35">
        <v>74048</v>
      </c>
      <c r="K9" s="36"/>
      <c r="L9" s="108"/>
    </row>
    <row r="10" spans="1:12" ht="27.95" customHeight="1" x14ac:dyDescent="0.15">
      <c r="A10" s="38" t="s">
        <v>30</v>
      </c>
      <c r="B10" s="39">
        <v>8</v>
      </c>
      <c r="C10" s="42">
        <v>246237</v>
      </c>
      <c r="D10" s="40">
        <f>+C10/C17</f>
        <v>0.30830726929886287</v>
      </c>
      <c r="E10" s="42">
        <v>299587</v>
      </c>
      <c r="F10" s="41">
        <f t="shared" ref="F10:F17" si="0">+C10/E10</f>
        <v>0.82192151194811525</v>
      </c>
      <c r="G10" s="42">
        <v>296640</v>
      </c>
      <c r="H10" s="40">
        <f t="shared" ref="H10:H17" si="1">+C10/G10</f>
        <v>0.83008697411003241</v>
      </c>
      <c r="I10" s="43">
        <v>284919</v>
      </c>
      <c r="L10" s="108"/>
    </row>
    <row r="11" spans="1:12" ht="27.95" customHeight="1" x14ac:dyDescent="0.15">
      <c r="A11" s="38" t="s">
        <v>31</v>
      </c>
      <c r="B11" s="39">
        <v>3</v>
      </c>
      <c r="C11" s="42">
        <v>36903</v>
      </c>
      <c r="D11" s="40">
        <f>+C11/C17</f>
        <v>4.6205335343331572E-2</v>
      </c>
      <c r="E11" s="42">
        <v>46824</v>
      </c>
      <c r="F11" s="41">
        <f t="shared" si="0"/>
        <v>0.78812147616606865</v>
      </c>
      <c r="G11" s="42">
        <v>46908</v>
      </c>
      <c r="H11" s="40">
        <f t="shared" si="1"/>
        <v>0.78671015605014072</v>
      </c>
      <c r="I11" s="43">
        <v>26789</v>
      </c>
      <c r="L11" s="108"/>
    </row>
    <row r="12" spans="1:12" ht="27.95" customHeight="1" x14ac:dyDescent="0.15">
      <c r="A12" s="38" t="s">
        <v>32</v>
      </c>
      <c r="B12" s="39">
        <v>5</v>
      </c>
      <c r="C12" s="42">
        <v>104954</v>
      </c>
      <c r="D12" s="40">
        <f>+C12/C17</f>
        <v>0.13141031259312311</v>
      </c>
      <c r="E12" s="42">
        <v>107617</v>
      </c>
      <c r="F12" s="41">
        <f t="shared" si="0"/>
        <v>0.9752548389195016</v>
      </c>
      <c r="G12" s="42">
        <v>109674</v>
      </c>
      <c r="H12" s="40">
        <f t="shared" si="1"/>
        <v>0.95696336415194116</v>
      </c>
      <c r="I12" s="43">
        <v>106512</v>
      </c>
      <c r="K12" s="36"/>
      <c r="L12" s="108"/>
    </row>
    <row r="13" spans="1:12" ht="27.95" customHeight="1" x14ac:dyDescent="0.15">
      <c r="A13" s="38" t="s">
        <v>33</v>
      </c>
      <c r="B13" s="39">
        <v>6</v>
      </c>
      <c r="C13" s="42">
        <v>126713</v>
      </c>
      <c r="D13" s="40">
        <f>+C13/C17</f>
        <v>0.15865421936860347</v>
      </c>
      <c r="E13" s="42">
        <v>152495</v>
      </c>
      <c r="F13" s="41">
        <f t="shared" si="0"/>
        <v>0.83093216171022</v>
      </c>
      <c r="G13" s="42">
        <v>146245</v>
      </c>
      <c r="H13" s="40">
        <f t="shared" si="1"/>
        <v>0.86644329720674207</v>
      </c>
      <c r="I13" s="43">
        <v>150102</v>
      </c>
      <c r="L13" s="108"/>
    </row>
    <row r="14" spans="1:12" ht="27.95" customHeight="1" x14ac:dyDescent="0.15">
      <c r="A14" s="38" t="s">
        <v>34</v>
      </c>
      <c r="B14" s="39">
        <v>5</v>
      </c>
      <c r="C14" s="42">
        <v>97242</v>
      </c>
      <c r="D14" s="40">
        <f>+C14/C17</f>
        <v>0.12175430776512068</v>
      </c>
      <c r="E14" s="42">
        <v>107884</v>
      </c>
      <c r="F14" s="41">
        <f t="shared" si="0"/>
        <v>0.90135701308813165</v>
      </c>
      <c r="G14" s="42">
        <v>105279</v>
      </c>
      <c r="H14" s="40">
        <f t="shared" si="1"/>
        <v>0.92365998917162973</v>
      </c>
      <c r="I14" s="43">
        <v>121495</v>
      </c>
      <c r="L14" s="108"/>
    </row>
    <row r="15" spans="1:12" ht="27.95" customHeight="1" x14ac:dyDescent="0.15">
      <c r="A15" s="38" t="s">
        <v>35</v>
      </c>
      <c r="B15" s="39">
        <v>3</v>
      </c>
      <c r="C15" s="42">
        <v>7002</v>
      </c>
      <c r="D15" s="40">
        <f>+C15/C17</f>
        <v>8.7670313544700347E-3</v>
      </c>
      <c r="E15" s="42">
        <v>8930</v>
      </c>
      <c r="F15" s="41">
        <f t="shared" si="0"/>
        <v>0.78409854423292269</v>
      </c>
      <c r="G15" s="42">
        <v>7011</v>
      </c>
      <c r="H15" s="40">
        <f t="shared" si="1"/>
        <v>0.99871630295250324</v>
      </c>
      <c r="I15" s="43">
        <v>11773</v>
      </c>
      <c r="K15" s="36"/>
      <c r="L15" s="108"/>
    </row>
    <row r="16" spans="1:12" ht="27.95" customHeight="1" thickBot="1" x14ac:dyDescent="0.2">
      <c r="A16" s="44" t="s">
        <v>36</v>
      </c>
      <c r="B16" s="45">
        <v>4</v>
      </c>
      <c r="C16" s="46">
        <v>78702</v>
      </c>
      <c r="D16" s="47">
        <f>+C16/C17</f>
        <v>9.8540831428092057E-2</v>
      </c>
      <c r="E16" s="46">
        <v>87402</v>
      </c>
      <c r="F16" s="48">
        <f t="shared" si="0"/>
        <v>0.900459943708382</v>
      </c>
      <c r="G16" s="46">
        <v>85636</v>
      </c>
      <c r="H16" s="47">
        <f t="shared" si="1"/>
        <v>0.91902938016721936</v>
      </c>
      <c r="I16" s="49">
        <v>86109</v>
      </c>
      <c r="L16" s="108"/>
    </row>
    <row r="17" spans="1:12" ht="27.95" customHeight="1" thickBot="1" x14ac:dyDescent="0.2">
      <c r="A17" s="50" t="s">
        <v>37</v>
      </c>
      <c r="B17" s="51">
        <f>SUM(B9:B16)</f>
        <v>39</v>
      </c>
      <c r="C17" s="52">
        <f>SUM(C9:C16)</f>
        <v>798674</v>
      </c>
      <c r="D17" s="53">
        <f>+C17/C17</f>
        <v>1</v>
      </c>
      <c r="E17" s="52">
        <f>SUM(E9:E16)</f>
        <v>928217</v>
      </c>
      <c r="F17" s="53">
        <f t="shared" si="0"/>
        <v>0.86043888444189232</v>
      </c>
      <c r="G17" s="52">
        <f>SUM(G9:G16)</f>
        <v>905777</v>
      </c>
      <c r="H17" s="53">
        <f t="shared" si="1"/>
        <v>0.8817556639216938</v>
      </c>
      <c r="I17" s="54">
        <f>SUM(I9:I16)</f>
        <v>861747</v>
      </c>
      <c r="L17" s="108"/>
    </row>
    <row r="18" spans="1:12" ht="27.95" customHeight="1" x14ac:dyDescent="0.15">
      <c r="K18" s="36"/>
      <c r="L18" s="108"/>
    </row>
    <row r="19" spans="1:12" ht="27.95" customHeight="1" x14ac:dyDescent="0.15">
      <c r="L19" s="108"/>
    </row>
    <row r="20" spans="1:12" ht="27.95" customHeight="1" x14ac:dyDescent="0.15">
      <c r="L20" s="108"/>
    </row>
    <row r="21" spans="1:12" ht="27.95" customHeight="1" x14ac:dyDescent="0.15">
      <c r="K21" s="36"/>
      <c r="L21" s="108"/>
    </row>
    <row r="22" spans="1:12" x14ac:dyDescent="0.15">
      <c r="L22" s="108"/>
    </row>
    <row r="23" spans="1:12" x14ac:dyDescent="0.15">
      <c r="L23" s="108"/>
    </row>
    <row r="24" spans="1:12" x14ac:dyDescent="0.15">
      <c r="K24" s="36"/>
      <c r="L24" s="108"/>
    </row>
    <row r="25" spans="1:12" x14ac:dyDescent="0.15">
      <c r="L25" s="108"/>
    </row>
    <row r="26" spans="1:12" x14ac:dyDescent="0.15">
      <c r="L26" s="108"/>
    </row>
    <row r="27" spans="1:12" x14ac:dyDescent="0.15">
      <c r="K27" s="36"/>
      <c r="L27" s="108"/>
    </row>
    <row r="28" spans="1:12" x14ac:dyDescent="0.15">
      <c r="L28" s="108"/>
    </row>
    <row r="29" spans="1:12" x14ac:dyDescent="0.15">
      <c r="L29" s="108"/>
    </row>
    <row r="30" spans="1:12" x14ac:dyDescent="0.15">
      <c r="K30" s="36"/>
      <c r="L30" s="108"/>
    </row>
    <row r="31" spans="1:12" x14ac:dyDescent="0.15">
      <c r="L31" s="108"/>
    </row>
    <row r="32" spans="1:12" x14ac:dyDescent="0.15">
      <c r="L32" s="108"/>
    </row>
    <row r="33" spans="11:12" x14ac:dyDescent="0.15">
      <c r="K33" s="36"/>
      <c r="L33" s="108"/>
    </row>
    <row r="34" spans="11:12" x14ac:dyDescent="0.15">
      <c r="L34" s="108"/>
    </row>
    <row r="35" spans="11:12" x14ac:dyDescent="0.15">
      <c r="L35" s="108"/>
    </row>
  </sheetData>
  <mergeCells count="14">
    <mergeCell ref="F7:F8"/>
    <mergeCell ref="G7:G8"/>
    <mergeCell ref="H7:H8"/>
    <mergeCell ref="I7:I8"/>
    <mergeCell ref="A1:I1"/>
    <mergeCell ref="A2:I2"/>
    <mergeCell ref="G3:I3"/>
    <mergeCell ref="B4:C5"/>
    <mergeCell ref="H6:I6"/>
    <mergeCell ref="A7:A8"/>
    <mergeCell ref="B7:B8"/>
    <mergeCell ref="C7:C8"/>
    <mergeCell ref="D7:D8"/>
    <mergeCell ref="E7:E8"/>
  </mergeCells>
  <phoneticPr fontId="7"/>
  <pageMargins left="0.78740157480314965" right="0.39370078740157483" top="0.98425196850393704" bottom="0.98425196850393704" header="0.51181102362204722" footer="0.51181102362204722"/>
  <pageSetup paperSize="9" scale="98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sqref="A1:I1"/>
    </sheetView>
  </sheetViews>
  <sheetFormatPr defaultRowHeight="13.5" x14ac:dyDescent="0.15"/>
  <cols>
    <col min="1" max="1" width="12.5" style="30" customWidth="1"/>
    <col min="2" max="2" width="7.125" style="30" customWidth="1"/>
    <col min="3" max="9" width="10.625" style="30" customWidth="1"/>
    <col min="10" max="256" width="9" style="30"/>
    <col min="257" max="257" width="12.5" style="30" customWidth="1"/>
    <col min="258" max="258" width="7.125" style="30" customWidth="1"/>
    <col min="259" max="265" width="10.625" style="30" customWidth="1"/>
    <col min="266" max="512" width="9" style="30"/>
    <col min="513" max="513" width="12.5" style="30" customWidth="1"/>
    <col min="514" max="514" width="7.125" style="30" customWidth="1"/>
    <col min="515" max="521" width="10.625" style="30" customWidth="1"/>
    <col min="522" max="768" width="9" style="30"/>
    <col min="769" max="769" width="12.5" style="30" customWidth="1"/>
    <col min="770" max="770" width="7.125" style="30" customWidth="1"/>
    <col min="771" max="777" width="10.625" style="30" customWidth="1"/>
    <col min="778" max="1024" width="9" style="30"/>
    <col min="1025" max="1025" width="12.5" style="30" customWidth="1"/>
    <col min="1026" max="1026" width="7.125" style="30" customWidth="1"/>
    <col min="1027" max="1033" width="10.625" style="30" customWidth="1"/>
    <col min="1034" max="1280" width="9" style="30"/>
    <col min="1281" max="1281" width="12.5" style="30" customWidth="1"/>
    <col min="1282" max="1282" width="7.125" style="30" customWidth="1"/>
    <col min="1283" max="1289" width="10.625" style="30" customWidth="1"/>
    <col min="1290" max="1536" width="9" style="30"/>
    <col min="1537" max="1537" width="12.5" style="30" customWidth="1"/>
    <col min="1538" max="1538" width="7.125" style="30" customWidth="1"/>
    <col min="1539" max="1545" width="10.625" style="30" customWidth="1"/>
    <col min="1546" max="1792" width="9" style="30"/>
    <col min="1793" max="1793" width="12.5" style="30" customWidth="1"/>
    <col min="1794" max="1794" width="7.125" style="30" customWidth="1"/>
    <col min="1795" max="1801" width="10.625" style="30" customWidth="1"/>
    <col min="1802" max="2048" width="9" style="30"/>
    <col min="2049" max="2049" width="12.5" style="30" customWidth="1"/>
    <col min="2050" max="2050" width="7.125" style="30" customWidth="1"/>
    <col min="2051" max="2057" width="10.625" style="30" customWidth="1"/>
    <col min="2058" max="2304" width="9" style="30"/>
    <col min="2305" max="2305" width="12.5" style="30" customWidth="1"/>
    <col min="2306" max="2306" width="7.125" style="30" customWidth="1"/>
    <col min="2307" max="2313" width="10.625" style="30" customWidth="1"/>
    <col min="2314" max="2560" width="9" style="30"/>
    <col min="2561" max="2561" width="12.5" style="30" customWidth="1"/>
    <col min="2562" max="2562" width="7.125" style="30" customWidth="1"/>
    <col min="2563" max="2569" width="10.625" style="30" customWidth="1"/>
    <col min="2570" max="2816" width="9" style="30"/>
    <col min="2817" max="2817" width="12.5" style="30" customWidth="1"/>
    <col min="2818" max="2818" width="7.125" style="30" customWidth="1"/>
    <col min="2819" max="2825" width="10.625" style="30" customWidth="1"/>
    <col min="2826" max="3072" width="9" style="30"/>
    <col min="3073" max="3073" width="12.5" style="30" customWidth="1"/>
    <col min="3074" max="3074" width="7.125" style="30" customWidth="1"/>
    <col min="3075" max="3081" width="10.625" style="30" customWidth="1"/>
    <col min="3082" max="3328" width="9" style="30"/>
    <col min="3329" max="3329" width="12.5" style="30" customWidth="1"/>
    <col min="3330" max="3330" width="7.125" style="30" customWidth="1"/>
    <col min="3331" max="3337" width="10.625" style="30" customWidth="1"/>
    <col min="3338" max="3584" width="9" style="30"/>
    <col min="3585" max="3585" width="12.5" style="30" customWidth="1"/>
    <col min="3586" max="3586" width="7.125" style="30" customWidth="1"/>
    <col min="3587" max="3593" width="10.625" style="30" customWidth="1"/>
    <col min="3594" max="3840" width="9" style="30"/>
    <col min="3841" max="3841" width="12.5" style="30" customWidth="1"/>
    <col min="3842" max="3842" width="7.125" style="30" customWidth="1"/>
    <col min="3843" max="3849" width="10.625" style="30" customWidth="1"/>
    <col min="3850" max="4096" width="9" style="30"/>
    <col min="4097" max="4097" width="12.5" style="30" customWidth="1"/>
    <col min="4098" max="4098" width="7.125" style="30" customWidth="1"/>
    <col min="4099" max="4105" width="10.625" style="30" customWidth="1"/>
    <col min="4106" max="4352" width="9" style="30"/>
    <col min="4353" max="4353" width="12.5" style="30" customWidth="1"/>
    <col min="4354" max="4354" width="7.125" style="30" customWidth="1"/>
    <col min="4355" max="4361" width="10.625" style="30" customWidth="1"/>
    <col min="4362" max="4608" width="9" style="30"/>
    <col min="4609" max="4609" width="12.5" style="30" customWidth="1"/>
    <col min="4610" max="4610" width="7.125" style="30" customWidth="1"/>
    <col min="4611" max="4617" width="10.625" style="30" customWidth="1"/>
    <col min="4618" max="4864" width="9" style="30"/>
    <col min="4865" max="4865" width="12.5" style="30" customWidth="1"/>
    <col min="4866" max="4866" width="7.125" style="30" customWidth="1"/>
    <col min="4867" max="4873" width="10.625" style="30" customWidth="1"/>
    <col min="4874" max="5120" width="9" style="30"/>
    <col min="5121" max="5121" width="12.5" style="30" customWidth="1"/>
    <col min="5122" max="5122" width="7.125" style="30" customWidth="1"/>
    <col min="5123" max="5129" width="10.625" style="30" customWidth="1"/>
    <col min="5130" max="5376" width="9" style="30"/>
    <col min="5377" max="5377" width="12.5" style="30" customWidth="1"/>
    <col min="5378" max="5378" width="7.125" style="30" customWidth="1"/>
    <col min="5379" max="5385" width="10.625" style="30" customWidth="1"/>
    <col min="5386" max="5632" width="9" style="30"/>
    <col min="5633" max="5633" width="12.5" style="30" customWidth="1"/>
    <col min="5634" max="5634" width="7.125" style="30" customWidth="1"/>
    <col min="5635" max="5641" width="10.625" style="30" customWidth="1"/>
    <col min="5642" max="5888" width="9" style="30"/>
    <col min="5889" max="5889" width="12.5" style="30" customWidth="1"/>
    <col min="5890" max="5890" width="7.125" style="30" customWidth="1"/>
    <col min="5891" max="5897" width="10.625" style="30" customWidth="1"/>
    <col min="5898" max="6144" width="9" style="30"/>
    <col min="6145" max="6145" width="12.5" style="30" customWidth="1"/>
    <col min="6146" max="6146" width="7.125" style="30" customWidth="1"/>
    <col min="6147" max="6153" width="10.625" style="30" customWidth="1"/>
    <col min="6154" max="6400" width="9" style="30"/>
    <col min="6401" max="6401" width="12.5" style="30" customWidth="1"/>
    <col min="6402" max="6402" width="7.125" style="30" customWidth="1"/>
    <col min="6403" max="6409" width="10.625" style="30" customWidth="1"/>
    <col min="6410" max="6656" width="9" style="30"/>
    <col min="6657" max="6657" width="12.5" style="30" customWidth="1"/>
    <col min="6658" max="6658" width="7.125" style="30" customWidth="1"/>
    <col min="6659" max="6665" width="10.625" style="30" customWidth="1"/>
    <col min="6666" max="6912" width="9" style="30"/>
    <col min="6913" max="6913" width="12.5" style="30" customWidth="1"/>
    <col min="6914" max="6914" width="7.125" style="30" customWidth="1"/>
    <col min="6915" max="6921" width="10.625" style="30" customWidth="1"/>
    <col min="6922" max="7168" width="9" style="30"/>
    <col min="7169" max="7169" width="12.5" style="30" customWidth="1"/>
    <col min="7170" max="7170" width="7.125" style="30" customWidth="1"/>
    <col min="7171" max="7177" width="10.625" style="30" customWidth="1"/>
    <col min="7178" max="7424" width="9" style="30"/>
    <col min="7425" max="7425" width="12.5" style="30" customWidth="1"/>
    <col min="7426" max="7426" width="7.125" style="30" customWidth="1"/>
    <col min="7427" max="7433" width="10.625" style="30" customWidth="1"/>
    <col min="7434" max="7680" width="9" style="30"/>
    <col min="7681" max="7681" width="12.5" style="30" customWidth="1"/>
    <col min="7682" max="7682" width="7.125" style="30" customWidth="1"/>
    <col min="7683" max="7689" width="10.625" style="30" customWidth="1"/>
    <col min="7690" max="7936" width="9" style="30"/>
    <col min="7937" max="7937" width="12.5" style="30" customWidth="1"/>
    <col min="7938" max="7938" width="7.125" style="30" customWidth="1"/>
    <col min="7939" max="7945" width="10.625" style="30" customWidth="1"/>
    <col min="7946" max="8192" width="9" style="30"/>
    <col min="8193" max="8193" width="12.5" style="30" customWidth="1"/>
    <col min="8194" max="8194" width="7.125" style="30" customWidth="1"/>
    <col min="8195" max="8201" width="10.625" style="30" customWidth="1"/>
    <col min="8202" max="8448" width="9" style="30"/>
    <col min="8449" max="8449" width="12.5" style="30" customWidth="1"/>
    <col min="8450" max="8450" width="7.125" style="30" customWidth="1"/>
    <col min="8451" max="8457" width="10.625" style="30" customWidth="1"/>
    <col min="8458" max="8704" width="9" style="30"/>
    <col min="8705" max="8705" width="12.5" style="30" customWidth="1"/>
    <col min="8706" max="8706" width="7.125" style="30" customWidth="1"/>
    <col min="8707" max="8713" width="10.625" style="30" customWidth="1"/>
    <col min="8714" max="8960" width="9" style="30"/>
    <col min="8961" max="8961" width="12.5" style="30" customWidth="1"/>
    <col min="8962" max="8962" width="7.125" style="30" customWidth="1"/>
    <col min="8963" max="8969" width="10.625" style="30" customWidth="1"/>
    <col min="8970" max="9216" width="9" style="30"/>
    <col min="9217" max="9217" width="12.5" style="30" customWidth="1"/>
    <col min="9218" max="9218" width="7.125" style="30" customWidth="1"/>
    <col min="9219" max="9225" width="10.625" style="30" customWidth="1"/>
    <col min="9226" max="9472" width="9" style="30"/>
    <col min="9473" max="9473" width="12.5" style="30" customWidth="1"/>
    <col min="9474" max="9474" width="7.125" style="30" customWidth="1"/>
    <col min="9475" max="9481" width="10.625" style="30" customWidth="1"/>
    <col min="9482" max="9728" width="9" style="30"/>
    <col min="9729" max="9729" width="12.5" style="30" customWidth="1"/>
    <col min="9730" max="9730" width="7.125" style="30" customWidth="1"/>
    <col min="9731" max="9737" width="10.625" style="30" customWidth="1"/>
    <col min="9738" max="9984" width="9" style="30"/>
    <col min="9985" max="9985" width="12.5" style="30" customWidth="1"/>
    <col min="9986" max="9986" width="7.125" style="30" customWidth="1"/>
    <col min="9987" max="9993" width="10.625" style="30" customWidth="1"/>
    <col min="9994" max="10240" width="9" style="30"/>
    <col min="10241" max="10241" width="12.5" style="30" customWidth="1"/>
    <col min="10242" max="10242" width="7.125" style="30" customWidth="1"/>
    <col min="10243" max="10249" width="10.625" style="30" customWidth="1"/>
    <col min="10250" max="10496" width="9" style="30"/>
    <col min="10497" max="10497" width="12.5" style="30" customWidth="1"/>
    <col min="10498" max="10498" width="7.125" style="30" customWidth="1"/>
    <col min="10499" max="10505" width="10.625" style="30" customWidth="1"/>
    <col min="10506" max="10752" width="9" style="30"/>
    <col min="10753" max="10753" width="12.5" style="30" customWidth="1"/>
    <col min="10754" max="10754" width="7.125" style="30" customWidth="1"/>
    <col min="10755" max="10761" width="10.625" style="30" customWidth="1"/>
    <col min="10762" max="11008" width="9" style="30"/>
    <col min="11009" max="11009" width="12.5" style="30" customWidth="1"/>
    <col min="11010" max="11010" width="7.125" style="30" customWidth="1"/>
    <col min="11011" max="11017" width="10.625" style="30" customWidth="1"/>
    <col min="11018" max="11264" width="9" style="30"/>
    <col min="11265" max="11265" width="12.5" style="30" customWidth="1"/>
    <col min="11266" max="11266" width="7.125" style="30" customWidth="1"/>
    <col min="11267" max="11273" width="10.625" style="30" customWidth="1"/>
    <col min="11274" max="11520" width="9" style="30"/>
    <col min="11521" max="11521" width="12.5" style="30" customWidth="1"/>
    <col min="11522" max="11522" width="7.125" style="30" customWidth="1"/>
    <col min="11523" max="11529" width="10.625" style="30" customWidth="1"/>
    <col min="11530" max="11776" width="9" style="30"/>
    <col min="11777" max="11777" width="12.5" style="30" customWidth="1"/>
    <col min="11778" max="11778" width="7.125" style="30" customWidth="1"/>
    <col min="11779" max="11785" width="10.625" style="30" customWidth="1"/>
    <col min="11786" max="12032" width="9" style="30"/>
    <col min="12033" max="12033" width="12.5" style="30" customWidth="1"/>
    <col min="12034" max="12034" width="7.125" style="30" customWidth="1"/>
    <col min="12035" max="12041" width="10.625" style="30" customWidth="1"/>
    <col min="12042" max="12288" width="9" style="30"/>
    <col min="12289" max="12289" width="12.5" style="30" customWidth="1"/>
    <col min="12290" max="12290" width="7.125" style="30" customWidth="1"/>
    <col min="12291" max="12297" width="10.625" style="30" customWidth="1"/>
    <col min="12298" max="12544" width="9" style="30"/>
    <col min="12545" max="12545" width="12.5" style="30" customWidth="1"/>
    <col min="12546" max="12546" width="7.125" style="30" customWidth="1"/>
    <col min="12547" max="12553" width="10.625" style="30" customWidth="1"/>
    <col min="12554" max="12800" width="9" style="30"/>
    <col min="12801" max="12801" width="12.5" style="30" customWidth="1"/>
    <col min="12802" max="12802" width="7.125" style="30" customWidth="1"/>
    <col min="12803" max="12809" width="10.625" style="30" customWidth="1"/>
    <col min="12810" max="13056" width="9" style="30"/>
    <col min="13057" max="13057" width="12.5" style="30" customWidth="1"/>
    <col min="13058" max="13058" width="7.125" style="30" customWidth="1"/>
    <col min="13059" max="13065" width="10.625" style="30" customWidth="1"/>
    <col min="13066" max="13312" width="9" style="30"/>
    <col min="13313" max="13313" width="12.5" style="30" customWidth="1"/>
    <col min="13314" max="13314" width="7.125" style="30" customWidth="1"/>
    <col min="13315" max="13321" width="10.625" style="30" customWidth="1"/>
    <col min="13322" max="13568" width="9" style="30"/>
    <col min="13569" max="13569" width="12.5" style="30" customWidth="1"/>
    <col min="13570" max="13570" width="7.125" style="30" customWidth="1"/>
    <col min="13571" max="13577" width="10.625" style="30" customWidth="1"/>
    <col min="13578" max="13824" width="9" style="30"/>
    <col min="13825" max="13825" width="12.5" style="30" customWidth="1"/>
    <col min="13826" max="13826" width="7.125" style="30" customWidth="1"/>
    <col min="13827" max="13833" width="10.625" style="30" customWidth="1"/>
    <col min="13834" max="14080" width="9" style="30"/>
    <col min="14081" max="14081" width="12.5" style="30" customWidth="1"/>
    <col min="14082" max="14082" width="7.125" style="30" customWidth="1"/>
    <col min="14083" max="14089" width="10.625" style="30" customWidth="1"/>
    <col min="14090" max="14336" width="9" style="30"/>
    <col min="14337" max="14337" width="12.5" style="30" customWidth="1"/>
    <col min="14338" max="14338" width="7.125" style="30" customWidth="1"/>
    <col min="14339" max="14345" width="10.625" style="30" customWidth="1"/>
    <col min="14346" max="14592" width="9" style="30"/>
    <col min="14593" max="14593" width="12.5" style="30" customWidth="1"/>
    <col min="14594" max="14594" width="7.125" style="30" customWidth="1"/>
    <col min="14595" max="14601" width="10.625" style="30" customWidth="1"/>
    <col min="14602" max="14848" width="9" style="30"/>
    <col min="14849" max="14849" width="12.5" style="30" customWidth="1"/>
    <col min="14850" max="14850" width="7.125" style="30" customWidth="1"/>
    <col min="14851" max="14857" width="10.625" style="30" customWidth="1"/>
    <col min="14858" max="15104" width="9" style="30"/>
    <col min="15105" max="15105" width="12.5" style="30" customWidth="1"/>
    <col min="15106" max="15106" width="7.125" style="30" customWidth="1"/>
    <col min="15107" max="15113" width="10.625" style="30" customWidth="1"/>
    <col min="15114" max="15360" width="9" style="30"/>
    <col min="15361" max="15361" width="12.5" style="30" customWidth="1"/>
    <col min="15362" max="15362" width="7.125" style="30" customWidth="1"/>
    <col min="15363" max="15369" width="10.625" style="30" customWidth="1"/>
    <col min="15370" max="15616" width="9" style="30"/>
    <col min="15617" max="15617" width="12.5" style="30" customWidth="1"/>
    <col min="15618" max="15618" width="7.125" style="30" customWidth="1"/>
    <col min="15619" max="15625" width="10.625" style="30" customWidth="1"/>
    <col min="15626" max="15872" width="9" style="30"/>
    <col min="15873" max="15873" width="12.5" style="30" customWidth="1"/>
    <col min="15874" max="15874" width="7.125" style="30" customWidth="1"/>
    <col min="15875" max="15881" width="10.625" style="30" customWidth="1"/>
    <col min="15882" max="16128" width="9" style="30"/>
    <col min="16129" max="16129" width="12.5" style="30" customWidth="1"/>
    <col min="16130" max="16130" width="7.125" style="30" customWidth="1"/>
    <col min="16131" max="16137" width="10.625" style="30" customWidth="1"/>
    <col min="16138" max="16384" width="9" style="30"/>
  </cols>
  <sheetData>
    <row r="1" spans="1:12" ht="35.25" customHeight="1" x14ac:dyDescent="0.15">
      <c r="A1" s="68" t="s">
        <v>51</v>
      </c>
      <c r="B1" s="68"/>
      <c r="C1" s="68"/>
      <c r="D1" s="68"/>
      <c r="E1" s="68"/>
      <c r="F1" s="68"/>
      <c r="G1" s="68"/>
      <c r="H1" s="68"/>
      <c r="I1" s="68"/>
    </row>
    <row r="2" spans="1:12" x14ac:dyDescent="0.15">
      <c r="A2" s="69" t="s">
        <v>67</v>
      </c>
      <c r="B2" s="69"/>
      <c r="C2" s="69"/>
      <c r="D2" s="69"/>
      <c r="E2" s="69"/>
      <c r="F2" s="69"/>
      <c r="G2" s="69"/>
      <c r="H2" s="69"/>
      <c r="I2" s="69"/>
    </row>
    <row r="3" spans="1:12" x14ac:dyDescent="0.15">
      <c r="G3" s="70" t="s">
        <v>18</v>
      </c>
      <c r="H3" s="71"/>
      <c r="I3" s="71"/>
    </row>
    <row r="4" spans="1:12" x14ac:dyDescent="0.15">
      <c r="B4" s="72" t="s">
        <v>53</v>
      </c>
      <c r="C4" s="72"/>
    </row>
    <row r="5" spans="1:12" x14ac:dyDescent="0.15">
      <c r="B5" s="72"/>
      <c r="C5" s="72"/>
    </row>
    <row r="6" spans="1:12" ht="14.25" thickBot="1" x14ac:dyDescent="0.2">
      <c r="H6" s="69" t="s">
        <v>19</v>
      </c>
      <c r="I6" s="69"/>
    </row>
    <row r="7" spans="1:12" x14ac:dyDescent="0.15">
      <c r="A7" s="73" t="s">
        <v>20</v>
      </c>
      <c r="B7" s="75" t="s">
        <v>21</v>
      </c>
      <c r="C7" s="77" t="s">
        <v>45</v>
      </c>
      <c r="D7" s="79" t="s">
        <v>23</v>
      </c>
      <c r="E7" s="77" t="s">
        <v>24</v>
      </c>
      <c r="F7" s="60" t="s">
        <v>25</v>
      </c>
      <c r="G7" s="62" t="s">
        <v>26</v>
      </c>
      <c r="H7" s="64" t="s">
        <v>27</v>
      </c>
      <c r="I7" s="66" t="s">
        <v>28</v>
      </c>
    </row>
    <row r="8" spans="1:12" ht="14.25" thickBot="1" x14ac:dyDescent="0.2">
      <c r="A8" s="74"/>
      <c r="B8" s="76"/>
      <c r="C8" s="78"/>
      <c r="D8" s="80"/>
      <c r="E8" s="78"/>
      <c r="F8" s="61"/>
      <c r="G8" s="63"/>
      <c r="H8" s="65"/>
      <c r="I8" s="67"/>
    </row>
    <row r="9" spans="1:12" ht="27.95" customHeight="1" x14ac:dyDescent="0.15">
      <c r="A9" s="31" t="s">
        <v>29</v>
      </c>
      <c r="B9" s="32">
        <v>5</v>
      </c>
      <c r="C9" s="33">
        <v>111184</v>
      </c>
      <c r="D9" s="34">
        <f>+C9/C17</f>
        <v>0.12919718885955453</v>
      </c>
      <c r="E9" s="33">
        <v>100921</v>
      </c>
      <c r="F9" s="34">
        <f>+C9/E9</f>
        <v>1.1016934037514492</v>
      </c>
      <c r="G9" s="33">
        <v>98537</v>
      </c>
      <c r="H9" s="34">
        <f>+C9/G9</f>
        <v>1.1283477272496625</v>
      </c>
      <c r="I9" s="35">
        <v>81881</v>
      </c>
      <c r="K9" s="36"/>
      <c r="L9" s="108"/>
    </row>
    <row r="10" spans="1:12" ht="27.95" customHeight="1" x14ac:dyDescent="0.15">
      <c r="A10" s="38" t="s">
        <v>30</v>
      </c>
      <c r="B10" s="39">
        <v>8</v>
      </c>
      <c r="C10" s="42">
        <v>268630</v>
      </c>
      <c r="D10" s="40">
        <f>+C10/C17</f>
        <v>0.31215139627412336</v>
      </c>
      <c r="E10" s="42">
        <v>246237</v>
      </c>
      <c r="F10" s="41">
        <f t="shared" ref="F10:F17" si="0">+C10/E10</f>
        <v>1.090940841546965</v>
      </c>
      <c r="G10" s="42">
        <v>272821</v>
      </c>
      <c r="H10" s="40">
        <f t="shared" ref="H10:H17" si="1">+C10/G10</f>
        <v>0.98463827931134329</v>
      </c>
      <c r="I10" s="43">
        <v>300699</v>
      </c>
      <c r="L10" s="108"/>
    </row>
    <row r="11" spans="1:12" ht="27.95" customHeight="1" x14ac:dyDescent="0.15">
      <c r="A11" s="38" t="s">
        <v>31</v>
      </c>
      <c r="B11" s="39">
        <v>3</v>
      </c>
      <c r="C11" s="42">
        <v>46201</v>
      </c>
      <c r="D11" s="40">
        <f>+C11/C17</f>
        <v>5.3686135797419404E-2</v>
      </c>
      <c r="E11" s="42">
        <v>36903</v>
      </c>
      <c r="F11" s="41">
        <f t="shared" si="0"/>
        <v>1.2519578354063354</v>
      </c>
      <c r="G11" s="42">
        <v>45844</v>
      </c>
      <c r="H11" s="40">
        <f t="shared" si="1"/>
        <v>1.007787278596981</v>
      </c>
      <c r="I11" s="43">
        <v>26432</v>
      </c>
      <c r="L11" s="108"/>
    </row>
    <row r="12" spans="1:12" ht="27.95" customHeight="1" x14ac:dyDescent="0.15">
      <c r="A12" s="38" t="s">
        <v>32</v>
      </c>
      <c r="B12" s="39">
        <v>5</v>
      </c>
      <c r="C12" s="42">
        <v>110741</v>
      </c>
      <c r="D12" s="40">
        <f>+C12/C17</f>
        <v>0.12868241735767671</v>
      </c>
      <c r="E12" s="42">
        <v>104954</v>
      </c>
      <c r="F12" s="41">
        <f t="shared" si="0"/>
        <v>1.0551384416029881</v>
      </c>
      <c r="G12" s="42">
        <v>110601</v>
      </c>
      <c r="H12" s="40">
        <f t="shared" si="1"/>
        <v>1.0012658113398614</v>
      </c>
      <c r="I12" s="43">
        <v>116468</v>
      </c>
      <c r="K12" s="36"/>
      <c r="L12" s="108"/>
    </row>
    <row r="13" spans="1:12" ht="27.95" customHeight="1" x14ac:dyDescent="0.15">
      <c r="A13" s="38" t="s">
        <v>33</v>
      </c>
      <c r="B13" s="39">
        <v>6</v>
      </c>
      <c r="C13" s="42">
        <v>138470</v>
      </c>
      <c r="D13" s="40">
        <f>+C13/C17</f>
        <v>0.1609038597404529</v>
      </c>
      <c r="E13" s="42">
        <v>126713</v>
      </c>
      <c r="F13" s="41">
        <f t="shared" si="0"/>
        <v>1.0927844814659902</v>
      </c>
      <c r="G13" s="42">
        <v>139470</v>
      </c>
      <c r="H13" s="40">
        <f t="shared" si="1"/>
        <v>0.99282999928299998</v>
      </c>
      <c r="I13" s="43">
        <v>168666</v>
      </c>
      <c r="L13" s="108"/>
    </row>
    <row r="14" spans="1:12" ht="27.95" customHeight="1" x14ac:dyDescent="0.15">
      <c r="A14" s="38" t="s">
        <v>34</v>
      </c>
      <c r="B14" s="39">
        <v>5</v>
      </c>
      <c r="C14" s="42">
        <v>99373</v>
      </c>
      <c r="D14" s="40">
        <f>+C14/C17</f>
        <v>0.11547266017179192</v>
      </c>
      <c r="E14" s="42">
        <v>97242</v>
      </c>
      <c r="F14" s="41">
        <f t="shared" si="0"/>
        <v>1.0219143991279489</v>
      </c>
      <c r="G14" s="42">
        <v>102654</v>
      </c>
      <c r="H14" s="40">
        <f t="shared" si="1"/>
        <v>0.96803826446119978</v>
      </c>
      <c r="I14" s="43">
        <v>122510</v>
      </c>
      <c r="L14" s="108"/>
    </row>
    <row r="15" spans="1:12" ht="27.95" customHeight="1" x14ac:dyDescent="0.15">
      <c r="A15" s="38" t="s">
        <v>35</v>
      </c>
      <c r="B15" s="39">
        <v>3</v>
      </c>
      <c r="C15" s="42">
        <v>10453</v>
      </c>
      <c r="D15" s="40">
        <f>+C15/C17</f>
        <v>1.2146515821961105E-2</v>
      </c>
      <c r="E15" s="42">
        <v>7002</v>
      </c>
      <c r="F15" s="41">
        <f t="shared" si="0"/>
        <v>1.4928591830905455</v>
      </c>
      <c r="G15" s="42">
        <v>8146</v>
      </c>
      <c r="H15" s="40">
        <f t="shared" si="1"/>
        <v>1.2832064817088142</v>
      </c>
      <c r="I15" s="43">
        <v>12477</v>
      </c>
      <c r="K15" s="36"/>
      <c r="L15" s="108"/>
    </row>
    <row r="16" spans="1:12" ht="27.95" customHeight="1" thickBot="1" x14ac:dyDescent="0.2">
      <c r="A16" s="44" t="s">
        <v>36</v>
      </c>
      <c r="B16" s="45">
        <v>4</v>
      </c>
      <c r="C16" s="46">
        <v>75524</v>
      </c>
      <c r="D16" s="47">
        <f>+C16/C17</f>
        <v>8.7759825977020048E-2</v>
      </c>
      <c r="E16" s="46">
        <v>78702</v>
      </c>
      <c r="F16" s="48">
        <f t="shared" si="0"/>
        <v>0.95961983177047594</v>
      </c>
      <c r="G16" s="46">
        <v>69385</v>
      </c>
      <c r="H16" s="47">
        <f t="shared" si="1"/>
        <v>1.0884773366001297</v>
      </c>
      <c r="I16" s="49">
        <v>88665</v>
      </c>
      <c r="L16" s="108"/>
    </row>
    <row r="17" spans="1:12" ht="27.95" customHeight="1" thickBot="1" x14ac:dyDescent="0.2">
      <c r="A17" s="50" t="s">
        <v>37</v>
      </c>
      <c r="B17" s="51">
        <f>SUM(B9:B16)</f>
        <v>39</v>
      </c>
      <c r="C17" s="52">
        <f>SUM(C9:C16)</f>
        <v>860576</v>
      </c>
      <c r="D17" s="53">
        <f>+C17/C17</f>
        <v>1</v>
      </c>
      <c r="E17" s="52">
        <f>SUM(E9:E16)</f>
        <v>798674</v>
      </c>
      <c r="F17" s="53">
        <f t="shared" si="0"/>
        <v>1.0775059661388753</v>
      </c>
      <c r="G17" s="52">
        <f>SUM(G9:G16)</f>
        <v>847458</v>
      </c>
      <c r="H17" s="53">
        <f t="shared" si="1"/>
        <v>1.0154792331891374</v>
      </c>
      <c r="I17" s="54">
        <f>SUM(I9:I16)</f>
        <v>917798</v>
      </c>
      <c r="L17" s="108"/>
    </row>
    <row r="18" spans="1:12" ht="27.95" customHeight="1" x14ac:dyDescent="0.15">
      <c r="K18" s="36"/>
      <c r="L18" s="108"/>
    </row>
    <row r="19" spans="1:12" ht="27.95" customHeight="1" x14ac:dyDescent="0.15">
      <c r="L19" s="108"/>
    </row>
    <row r="20" spans="1:12" ht="27.95" customHeight="1" x14ac:dyDescent="0.15">
      <c r="L20" s="108"/>
    </row>
    <row r="21" spans="1:12" ht="27.95" customHeight="1" x14ac:dyDescent="0.15">
      <c r="K21" s="36"/>
      <c r="L21" s="108"/>
    </row>
    <row r="22" spans="1:12" x14ac:dyDescent="0.15">
      <c r="L22" s="108"/>
    </row>
    <row r="23" spans="1:12" x14ac:dyDescent="0.15">
      <c r="L23" s="108"/>
    </row>
    <row r="24" spans="1:12" x14ac:dyDescent="0.15">
      <c r="K24" s="36"/>
      <c r="L24" s="108"/>
    </row>
    <row r="25" spans="1:12" x14ac:dyDescent="0.15">
      <c r="L25" s="108"/>
    </row>
    <row r="26" spans="1:12" x14ac:dyDescent="0.15">
      <c r="L26" s="108"/>
    </row>
    <row r="27" spans="1:12" x14ac:dyDescent="0.15">
      <c r="K27" s="36"/>
      <c r="L27" s="108"/>
    </row>
    <row r="28" spans="1:12" x14ac:dyDescent="0.15">
      <c r="L28" s="108"/>
    </row>
    <row r="29" spans="1:12" x14ac:dyDescent="0.15">
      <c r="L29" s="108"/>
    </row>
    <row r="30" spans="1:12" x14ac:dyDescent="0.15">
      <c r="K30" s="36"/>
      <c r="L30" s="108"/>
    </row>
    <row r="31" spans="1:12" x14ac:dyDescent="0.15">
      <c r="L31" s="108"/>
    </row>
    <row r="32" spans="1:12" x14ac:dyDescent="0.15">
      <c r="L32" s="108"/>
    </row>
    <row r="33" spans="11:12" x14ac:dyDescent="0.15">
      <c r="K33" s="36"/>
      <c r="L33" s="108"/>
    </row>
    <row r="34" spans="11:12" x14ac:dyDescent="0.15">
      <c r="L34" s="108"/>
    </row>
    <row r="35" spans="11:12" x14ac:dyDescent="0.15">
      <c r="L35" s="108"/>
    </row>
  </sheetData>
  <mergeCells count="14">
    <mergeCell ref="F7:F8"/>
    <mergeCell ref="G7:G8"/>
    <mergeCell ref="H7:H8"/>
    <mergeCell ref="I7:I8"/>
    <mergeCell ref="A1:I1"/>
    <mergeCell ref="A2:I2"/>
    <mergeCell ref="G3:I3"/>
    <mergeCell ref="B4:C5"/>
    <mergeCell ref="H6:I6"/>
    <mergeCell ref="A7:A8"/>
    <mergeCell ref="B7:B8"/>
    <mergeCell ref="C7:C8"/>
    <mergeCell ref="D7:D8"/>
    <mergeCell ref="E7:E8"/>
  </mergeCells>
  <phoneticPr fontId="7"/>
  <pageMargins left="0.78740157480314965" right="0.39370078740157483" top="0.98425196850393704" bottom="0.98425196850393704" header="0.51181102362204722" footer="0.51181102362204722"/>
  <pageSetup paperSize="9" scale="98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sqref="A1:I1"/>
    </sheetView>
  </sheetViews>
  <sheetFormatPr defaultRowHeight="13.5" x14ac:dyDescent="0.15"/>
  <cols>
    <col min="1" max="1" width="12.5" style="30" customWidth="1"/>
    <col min="2" max="2" width="7.125" style="30" customWidth="1"/>
    <col min="3" max="9" width="10.625" style="30" customWidth="1"/>
    <col min="10" max="256" width="9" style="30"/>
    <col min="257" max="257" width="12.5" style="30" customWidth="1"/>
    <col min="258" max="258" width="7.125" style="30" customWidth="1"/>
    <col min="259" max="265" width="10.625" style="30" customWidth="1"/>
    <col min="266" max="512" width="9" style="30"/>
    <col min="513" max="513" width="12.5" style="30" customWidth="1"/>
    <col min="514" max="514" width="7.125" style="30" customWidth="1"/>
    <col min="515" max="521" width="10.625" style="30" customWidth="1"/>
    <col min="522" max="768" width="9" style="30"/>
    <col min="769" max="769" width="12.5" style="30" customWidth="1"/>
    <col min="770" max="770" width="7.125" style="30" customWidth="1"/>
    <col min="771" max="777" width="10.625" style="30" customWidth="1"/>
    <col min="778" max="1024" width="9" style="30"/>
    <col min="1025" max="1025" width="12.5" style="30" customWidth="1"/>
    <col min="1026" max="1026" width="7.125" style="30" customWidth="1"/>
    <col min="1027" max="1033" width="10.625" style="30" customWidth="1"/>
    <col min="1034" max="1280" width="9" style="30"/>
    <col min="1281" max="1281" width="12.5" style="30" customWidth="1"/>
    <col min="1282" max="1282" width="7.125" style="30" customWidth="1"/>
    <col min="1283" max="1289" width="10.625" style="30" customWidth="1"/>
    <col min="1290" max="1536" width="9" style="30"/>
    <col min="1537" max="1537" width="12.5" style="30" customWidth="1"/>
    <col min="1538" max="1538" width="7.125" style="30" customWidth="1"/>
    <col min="1539" max="1545" width="10.625" style="30" customWidth="1"/>
    <col min="1546" max="1792" width="9" style="30"/>
    <col min="1793" max="1793" width="12.5" style="30" customWidth="1"/>
    <col min="1794" max="1794" width="7.125" style="30" customWidth="1"/>
    <col min="1795" max="1801" width="10.625" style="30" customWidth="1"/>
    <col min="1802" max="2048" width="9" style="30"/>
    <col min="2049" max="2049" width="12.5" style="30" customWidth="1"/>
    <col min="2050" max="2050" width="7.125" style="30" customWidth="1"/>
    <col min="2051" max="2057" width="10.625" style="30" customWidth="1"/>
    <col min="2058" max="2304" width="9" style="30"/>
    <col min="2305" max="2305" width="12.5" style="30" customWidth="1"/>
    <col min="2306" max="2306" width="7.125" style="30" customWidth="1"/>
    <col min="2307" max="2313" width="10.625" style="30" customWidth="1"/>
    <col min="2314" max="2560" width="9" style="30"/>
    <col min="2561" max="2561" width="12.5" style="30" customWidth="1"/>
    <col min="2562" max="2562" width="7.125" style="30" customWidth="1"/>
    <col min="2563" max="2569" width="10.625" style="30" customWidth="1"/>
    <col min="2570" max="2816" width="9" style="30"/>
    <col min="2817" max="2817" width="12.5" style="30" customWidth="1"/>
    <col min="2818" max="2818" width="7.125" style="30" customWidth="1"/>
    <col min="2819" max="2825" width="10.625" style="30" customWidth="1"/>
    <col min="2826" max="3072" width="9" style="30"/>
    <col min="3073" max="3073" width="12.5" style="30" customWidth="1"/>
    <col min="3074" max="3074" width="7.125" style="30" customWidth="1"/>
    <col min="3075" max="3081" width="10.625" style="30" customWidth="1"/>
    <col min="3082" max="3328" width="9" style="30"/>
    <col min="3329" max="3329" width="12.5" style="30" customWidth="1"/>
    <col min="3330" max="3330" width="7.125" style="30" customWidth="1"/>
    <col min="3331" max="3337" width="10.625" style="30" customWidth="1"/>
    <col min="3338" max="3584" width="9" style="30"/>
    <col min="3585" max="3585" width="12.5" style="30" customWidth="1"/>
    <col min="3586" max="3586" width="7.125" style="30" customWidth="1"/>
    <col min="3587" max="3593" width="10.625" style="30" customWidth="1"/>
    <col min="3594" max="3840" width="9" style="30"/>
    <col min="3841" max="3841" width="12.5" style="30" customWidth="1"/>
    <col min="3842" max="3842" width="7.125" style="30" customWidth="1"/>
    <col min="3843" max="3849" width="10.625" style="30" customWidth="1"/>
    <col min="3850" max="4096" width="9" style="30"/>
    <col min="4097" max="4097" width="12.5" style="30" customWidth="1"/>
    <col min="4098" max="4098" width="7.125" style="30" customWidth="1"/>
    <col min="4099" max="4105" width="10.625" style="30" customWidth="1"/>
    <col min="4106" max="4352" width="9" style="30"/>
    <col min="4353" max="4353" width="12.5" style="30" customWidth="1"/>
    <col min="4354" max="4354" width="7.125" style="30" customWidth="1"/>
    <col min="4355" max="4361" width="10.625" style="30" customWidth="1"/>
    <col min="4362" max="4608" width="9" style="30"/>
    <col min="4609" max="4609" width="12.5" style="30" customWidth="1"/>
    <col min="4610" max="4610" width="7.125" style="30" customWidth="1"/>
    <col min="4611" max="4617" width="10.625" style="30" customWidth="1"/>
    <col min="4618" max="4864" width="9" style="30"/>
    <col min="4865" max="4865" width="12.5" style="30" customWidth="1"/>
    <col min="4866" max="4866" width="7.125" style="30" customWidth="1"/>
    <col min="4867" max="4873" width="10.625" style="30" customWidth="1"/>
    <col min="4874" max="5120" width="9" style="30"/>
    <col min="5121" max="5121" width="12.5" style="30" customWidth="1"/>
    <col min="5122" max="5122" width="7.125" style="30" customWidth="1"/>
    <col min="5123" max="5129" width="10.625" style="30" customWidth="1"/>
    <col min="5130" max="5376" width="9" style="30"/>
    <col min="5377" max="5377" width="12.5" style="30" customWidth="1"/>
    <col min="5378" max="5378" width="7.125" style="30" customWidth="1"/>
    <col min="5379" max="5385" width="10.625" style="30" customWidth="1"/>
    <col min="5386" max="5632" width="9" style="30"/>
    <col min="5633" max="5633" width="12.5" style="30" customWidth="1"/>
    <col min="5634" max="5634" width="7.125" style="30" customWidth="1"/>
    <col min="5635" max="5641" width="10.625" style="30" customWidth="1"/>
    <col min="5642" max="5888" width="9" style="30"/>
    <col min="5889" max="5889" width="12.5" style="30" customWidth="1"/>
    <col min="5890" max="5890" width="7.125" style="30" customWidth="1"/>
    <col min="5891" max="5897" width="10.625" style="30" customWidth="1"/>
    <col min="5898" max="6144" width="9" style="30"/>
    <col min="6145" max="6145" width="12.5" style="30" customWidth="1"/>
    <col min="6146" max="6146" width="7.125" style="30" customWidth="1"/>
    <col min="6147" max="6153" width="10.625" style="30" customWidth="1"/>
    <col min="6154" max="6400" width="9" style="30"/>
    <col min="6401" max="6401" width="12.5" style="30" customWidth="1"/>
    <col min="6402" max="6402" width="7.125" style="30" customWidth="1"/>
    <col min="6403" max="6409" width="10.625" style="30" customWidth="1"/>
    <col min="6410" max="6656" width="9" style="30"/>
    <col min="6657" max="6657" width="12.5" style="30" customWidth="1"/>
    <col min="6658" max="6658" width="7.125" style="30" customWidth="1"/>
    <col min="6659" max="6665" width="10.625" style="30" customWidth="1"/>
    <col min="6666" max="6912" width="9" style="30"/>
    <col min="6913" max="6913" width="12.5" style="30" customWidth="1"/>
    <col min="6914" max="6914" width="7.125" style="30" customWidth="1"/>
    <col min="6915" max="6921" width="10.625" style="30" customWidth="1"/>
    <col min="6922" max="7168" width="9" style="30"/>
    <col min="7169" max="7169" width="12.5" style="30" customWidth="1"/>
    <col min="7170" max="7170" width="7.125" style="30" customWidth="1"/>
    <col min="7171" max="7177" width="10.625" style="30" customWidth="1"/>
    <col min="7178" max="7424" width="9" style="30"/>
    <col min="7425" max="7425" width="12.5" style="30" customWidth="1"/>
    <col min="7426" max="7426" width="7.125" style="30" customWidth="1"/>
    <col min="7427" max="7433" width="10.625" style="30" customWidth="1"/>
    <col min="7434" max="7680" width="9" style="30"/>
    <col min="7681" max="7681" width="12.5" style="30" customWidth="1"/>
    <col min="7682" max="7682" width="7.125" style="30" customWidth="1"/>
    <col min="7683" max="7689" width="10.625" style="30" customWidth="1"/>
    <col min="7690" max="7936" width="9" style="30"/>
    <col min="7937" max="7937" width="12.5" style="30" customWidth="1"/>
    <col min="7938" max="7938" width="7.125" style="30" customWidth="1"/>
    <col min="7939" max="7945" width="10.625" style="30" customWidth="1"/>
    <col min="7946" max="8192" width="9" style="30"/>
    <col min="8193" max="8193" width="12.5" style="30" customWidth="1"/>
    <col min="8194" max="8194" width="7.125" style="30" customWidth="1"/>
    <col min="8195" max="8201" width="10.625" style="30" customWidth="1"/>
    <col min="8202" max="8448" width="9" style="30"/>
    <col min="8449" max="8449" width="12.5" style="30" customWidth="1"/>
    <col min="8450" max="8450" width="7.125" style="30" customWidth="1"/>
    <col min="8451" max="8457" width="10.625" style="30" customWidth="1"/>
    <col min="8458" max="8704" width="9" style="30"/>
    <col min="8705" max="8705" width="12.5" style="30" customWidth="1"/>
    <col min="8706" max="8706" width="7.125" style="30" customWidth="1"/>
    <col min="8707" max="8713" width="10.625" style="30" customWidth="1"/>
    <col min="8714" max="8960" width="9" style="30"/>
    <col min="8961" max="8961" width="12.5" style="30" customWidth="1"/>
    <col min="8962" max="8962" width="7.125" style="30" customWidth="1"/>
    <col min="8963" max="8969" width="10.625" style="30" customWidth="1"/>
    <col min="8970" max="9216" width="9" style="30"/>
    <col min="9217" max="9217" width="12.5" style="30" customWidth="1"/>
    <col min="9218" max="9218" width="7.125" style="30" customWidth="1"/>
    <col min="9219" max="9225" width="10.625" style="30" customWidth="1"/>
    <col min="9226" max="9472" width="9" style="30"/>
    <col min="9473" max="9473" width="12.5" style="30" customWidth="1"/>
    <col min="9474" max="9474" width="7.125" style="30" customWidth="1"/>
    <col min="9475" max="9481" width="10.625" style="30" customWidth="1"/>
    <col min="9482" max="9728" width="9" style="30"/>
    <col min="9729" max="9729" width="12.5" style="30" customWidth="1"/>
    <col min="9730" max="9730" width="7.125" style="30" customWidth="1"/>
    <col min="9731" max="9737" width="10.625" style="30" customWidth="1"/>
    <col min="9738" max="9984" width="9" style="30"/>
    <col min="9985" max="9985" width="12.5" style="30" customWidth="1"/>
    <col min="9986" max="9986" width="7.125" style="30" customWidth="1"/>
    <col min="9987" max="9993" width="10.625" style="30" customWidth="1"/>
    <col min="9994" max="10240" width="9" style="30"/>
    <col min="10241" max="10241" width="12.5" style="30" customWidth="1"/>
    <col min="10242" max="10242" width="7.125" style="30" customWidth="1"/>
    <col min="10243" max="10249" width="10.625" style="30" customWidth="1"/>
    <col min="10250" max="10496" width="9" style="30"/>
    <col min="10497" max="10497" width="12.5" style="30" customWidth="1"/>
    <col min="10498" max="10498" width="7.125" style="30" customWidth="1"/>
    <col min="10499" max="10505" width="10.625" style="30" customWidth="1"/>
    <col min="10506" max="10752" width="9" style="30"/>
    <col min="10753" max="10753" width="12.5" style="30" customWidth="1"/>
    <col min="10754" max="10754" width="7.125" style="30" customWidth="1"/>
    <col min="10755" max="10761" width="10.625" style="30" customWidth="1"/>
    <col min="10762" max="11008" width="9" style="30"/>
    <col min="11009" max="11009" width="12.5" style="30" customWidth="1"/>
    <col min="11010" max="11010" width="7.125" style="30" customWidth="1"/>
    <col min="11011" max="11017" width="10.625" style="30" customWidth="1"/>
    <col min="11018" max="11264" width="9" style="30"/>
    <col min="11265" max="11265" width="12.5" style="30" customWidth="1"/>
    <col min="11266" max="11266" width="7.125" style="30" customWidth="1"/>
    <col min="11267" max="11273" width="10.625" style="30" customWidth="1"/>
    <col min="11274" max="11520" width="9" style="30"/>
    <col min="11521" max="11521" width="12.5" style="30" customWidth="1"/>
    <col min="11522" max="11522" width="7.125" style="30" customWidth="1"/>
    <col min="11523" max="11529" width="10.625" style="30" customWidth="1"/>
    <col min="11530" max="11776" width="9" style="30"/>
    <col min="11777" max="11777" width="12.5" style="30" customWidth="1"/>
    <col min="11778" max="11778" width="7.125" style="30" customWidth="1"/>
    <col min="11779" max="11785" width="10.625" style="30" customWidth="1"/>
    <col min="11786" max="12032" width="9" style="30"/>
    <col min="12033" max="12033" width="12.5" style="30" customWidth="1"/>
    <col min="12034" max="12034" width="7.125" style="30" customWidth="1"/>
    <col min="12035" max="12041" width="10.625" style="30" customWidth="1"/>
    <col min="12042" max="12288" width="9" style="30"/>
    <col min="12289" max="12289" width="12.5" style="30" customWidth="1"/>
    <col min="12290" max="12290" width="7.125" style="30" customWidth="1"/>
    <col min="12291" max="12297" width="10.625" style="30" customWidth="1"/>
    <col min="12298" max="12544" width="9" style="30"/>
    <col min="12545" max="12545" width="12.5" style="30" customWidth="1"/>
    <col min="12546" max="12546" width="7.125" style="30" customWidth="1"/>
    <col min="12547" max="12553" width="10.625" style="30" customWidth="1"/>
    <col min="12554" max="12800" width="9" style="30"/>
    <col min="12801" max="12801" width="12.5" style="30" customWidth="1"/>
    <col min="12802" max="12802" width="7.125" style="30" customWidth="1"/>
    <col min="12803" max="12809" width="10.625" style="30" customWidth="1"/>
    <col min="12810" max="13056" width="9" style="30"/>
    <col min="13057" max="13057" width="12.5" style="30" customWidth="1"/>
    <col min="13058" max="13058" width="7.125" style="30" customWidth="1"/>
    <col min="13059" max="13065" width="10.625" style="30" customWidth="1"/>
    <col min="13066" max="13312" width="9" style="30"/>
    <col min="13313" max="13313" width="12.5" style="30" customWidth="1"/>
    <col min="13314" max="13314" width="7.125" style="30" customWidth="1"/>
    <col min="13315" max="13321" width="10.625" style="30" customWidth="1"/>
    <col min="13322" max="13568" width="9" style="30"/>
    <col min="13569" max="13569" width="12.5" style="30" customWidth="1"/>
    <col min="13570" max="13570" width="7.125" style="30" customWidth="1"/>
    <col min="13571" max="13577" width="10.625" style="30" customWidth="1"/>
    <col min="13578" max="13824" width="9" style="30"/>
    <col min="13825" max="13825" width="12.5" style="30" customWidth="1"/>
    <col min="13826" max="13826" width="7.125" style="30" customWidth="1"/>
    <col min="13827" max="13833" width="10.625" style="30" customWidth="1"/>
    <col min="13834" max="14080" width="9" style="30"/>
    <col min="14081" max="14081" width="12.5" style="30" customWidth="1"/>
    <col min="14082" max="14082" width="7.125" style="30" customWidth="1"/>
    <col min="14083" max="14089" width="10.625" style="30" customWidth="1"/>
    <col min="14090" max="14336" width="9" style="30"/>
    <col min="14337" max="14337" width="12.5" style="30" customWidth="1"/>
    <col min="14338" max="14338" width="7.125" style="30" customWidth="1"/>
    <col min="14339" max="14345" width="10.625" style="30" customWidth="1"/>
    <col min="14346" max="14592" width="9" style="30"/>
    <col min="14593" max="14593" width="12.5" style="30" customWidth="1"/>
    <col min="14594" max="14594" width="7.125" style="30" customWidth="1"/>
    <col min="14595" max="14601" width="10.625" style="30" customWidth="1"/>
    <col min="14602" max="14848" width="9" style="30"/>
    <col min="14849" max="14849" width="12.5" style="30" customWidth="1"/>
    <col min="14850" max="14850" width="7.125" style="30" customWidth="1"/>
    <col min="14851" max="14857" width="10.625" style="30" customWidth="1"/>
    <col min="14858" max="15104" width="9" style="30"/>
    <col min="15105" max="15105" width="12.5" style="30" customWidth="1"/>
    <col min="15106" max="15106" width="7.125" style="30" customWidth="1"/>
    <col min="15107" max="15113" width="10.625" style="30" customWidth="1"/>
    <col min="15114" max="15360" width="9" style="30"/>
    <col min="15361" max="15361" width="12.5" style="30" customWidth="1"/>
    <col min="15362" max="15362" width="7.125" style="30" customWidth="1"/>
    <col min="15363" max="15369" width="10.625" style="30" customWidth="1"/>
    <col min="15370" max="15616" width="9" style="30"/>
    <col min="15617" max="15617" width="12.5" style="30" customWidth="1"/>
    <col min="15618" max="15618" width="7.125" style="30" customWidth="1"/>
    <col min="15619" max="15625" width="10.625" style="30" customWidth="1"/>
    <col min="15626" max="15872" width="9" style="30"/>
    <col min="15873" max="15873" width="12.5" style="30" customWidth="1"/>
    <col min="15874" max="15874" width="7.125" style="30" customWidth="1"/>
    <col min="15875" max="15881" width="10.625" style="30" customWidth="1"/>
    <col min="15882" max="16128" width="9" style="30"/>
    <col min="16129" max="16129" width="12.5" style="30" customWidth="1"/>
    <col min="16130" max="16130" width="7.125" style="30" customWidth="1"/>
    <col min="16131" max="16137" width="10.625" style="30" customWidth="1"/>
    <col min="16138" max="16384" width="9" style="30"/>
  </cols>
  <sheetData>
    <row r="1" spans="1:12" ht="35.25" customHeight="1" x14ac:dyDescent="0.15">
      <c r="A1" s="68" t="s">
        <v>52</v>
      </c>
      <c r="B1" s="68"/>
      <c r="C1" s="68"/>
      <c r="D1" s="68"/>
      <c r="E1" s="68"/>
      <c r="F1" s="68"/>
      <c r="G1" s="68"/>
      <c r="H1" s="68"/>
      <c r="I1" s="68"/>
    </row>
    <row r="2" spans="1:12" x14ac:dyDescent="0.15">
      <c r="A2" s="69" t="s">
        <v>68</v>
      </c>
      <c r="B2" s="69"/>
      <c r="C2" s="69"/>
      <c r="D2" s="69"/>
      <c r="E2" s="69"/>
      <c r="F2" s="69"/>
      <c r="G2" s="69"/>
      <c r="H2" s="69"/>
      <c r="I2" s="69"/>
    </row>
    <row r="3" spans="1:12" x14ac:dyDescent="0.15">
      <c r="G3" s="70" t="s">
        <v>18</v>
      </c>
      <c r="H3" s="71"/>
      <c r="I3" s="71"/>
    </row>
    <row r="4" spans="1:12" x14ac:dyDescent="0.15">
      <c r="B4" s="72" t="s">
        <v>53</v>
      </c>
      <c r="C4" s="72"/>
    </row>
    <row r="5" spans="1:12" x14ac:dyDescent="0.15">
      <c r="B5" s="72"/>
      <c r="C5" s="72"/>
    </row>
    <row r="6" spans="1:12" ht="14.25" thickBot="1" x14ac:dyDescent="0.2">
      <c r="H6" s="69" t="s">
        <v>19</v>
      </c>
      <c r="I6" s="69"/>
    </row>
    <row r="7" spans="1:12" x14ac:dyDescent="0.15">
      <c r="A7" s="73" t="s">
        <v>20</v>
      </c>
      <c r="B7" s="75" t="s">
        <v>21</v>
      </c>
      <c r="C7" s="77" t="s">
        <v>69</v>
      </c>
      <c r="D7" s="79" t="s">
        <v>23</v>
      </c>
      <c r="E7" s="77" t="s">
        <v>24</v>
      </c>
      <c r="F7" s="60" t="s">
        <v>25</v>
      </c>
      <c r="G7" s="62" t="s">
        <v>26</v>
      </c>
      <c r="H7" s="64" t="s">
        <v>27</v>
      </c>
      <c r="I7" s="66" t="s">
        <v>28</v>
      </c>
    </row>
    <row r="8" spans="1:12" ht="14.25" thickBot="1" x14ac:dyDescent="0.2">
      <c r="A8" s="74"/>
      <c r="B8" s="76"/>
      <c r="C8" s="78"/>
      <c r="D8" s="80"/>
      <c r="E8" s="78"/>
      <c r="F8" s="61"/>
      <c r="G8" s="63"/>
      <c r="H8" s="65"/>
      <c r="I8" s="67"/>
    </row>
    <row r="9" spans="1:12" ht="27.95" customHeight="1" x14ac:dyDescent="0.15">
      <c r="A9" s="31" t="s">
        <v>29</v>
      </c>
      <c r="B9" s="32">
        <v>5</v>
      </c>
      <c r="C9" s="33">
        <v>86734</v>
      </c>
      <c r="D9" s="34">
        <f>+C9/C17</f>
        <v>0.11793452100913464</v>
      </c>
      <c r="E9" s="33">
        <v>111184</v>
      </c>
      <c r="F9" s="34">
        <f>+C9/E9</f>
        <v>0.78009425816664268</v>
      </c>
      <c r="G9" s="33">
        <v>91605</v>
      </c>
      <c r="H9" s="34">
        <f>+C9/G9</f>
        <v>0.94682604661317615</v>
      </c>
      <c r="I9" s="35">
        <v>66620</v>
      </c>
      <c r="K9" s="36"/>
      <c r="L9" s="108"/>
    </row>
    <row r="10" spans="1:12" ht="27.95" customHeight="1" x14ac:dyDescent="0.15">
      <c r="A10" s="38" t="s">
        <v>30</v>
      </c>
      <c r="B10" s="39">
        <v>8</v>
      </c>
      <c r="C10" s="42">
        <v>229226</v>
      </c>
      <c r="D10" s="40">
        <f>+C10/C17</f>
        <v>0.31168467397836946</v>
      </c>
      <c r="E10" s="42">
        <v>268630</v>
      </c>
      <c r="F10" s="41">
        <f t="shared" ref="F10:F17" si="0">+C10/E10</f>
        <v>0.85331496854409405</v>
      </c>
      <c r="G10" s="42">
        <v>244607</v>
      </c>
      <c r="H10" s="40">
        <f t="shared" ref="H10:H17" si="1">+C10/G10</f>
        <v>0.93711954277678067</v>
      </c>
      <c r="I10" s="43">
        <v>264495</v>
      </c>
      <c r="L10" s="108"/>
    </row>
    <row r="11" spans="1:12" ht="27.95" customHeight="1" x14ac:dyDescent="0.15">
      <c r="A11" s="38" t="s">
        <v>31</v>
      </c>
      <c r="B11" s="39">
        <v>3</v>
      </c>
      <c r="C11" s="42">
        <v>37180</v>
      </c>
      <c r="D11" s="40">
        <f>+C11/C17</f>
        <v>5.055463245232119E-2</v>
      </c>
      <c r="E11" s="42">
        <v>46201</v>
      </c>
      <c r="F11" s="41">
        <f t="shared" si="0"/>
        <v>0.80474448605008553</v>
      </c>
      <c r="G11" s="42">
        <v>41048</v>
      </c>
      <c r="H11" s="40">
        <f t="shared" si="1"/>
        <v>0.90576885597349444</v>
      </c>
      <c r="I11" s="43">
        <v>26013</v>
      </c>
      <c r="L11" s="108"/>
    </row>
    <row r="12" spans="1:12" ht="27.95" customHeight="1" x14ac:dyDescent="0.15">
      <c r="A12" s="38" t="s">
        <v>32</v>
      </c>
      <c r="B12" s="39">
        <v>5</v>
      </c>
      <c r="C12" s="42">
        <v>93953</v>
      </c>
      <c r="D12" s="40">
        <f>+C12/C17</f>
        <v>0.1277503868421983</v>
      </c>
      <c r="E12" s="42">
        <v>110741</v>
      </c>
      <c r="F12" s="41">
        <f t="shared" si="0"/>
        <v>0.84840303049457744</v>
      </c>
      <c r="G12" s="42">
        <v>101235</v>
      </c>
      <c r="H12" s="40">
        <f t="shared" si="1"/>
        <v>0.92806835580579838</v>
      </c>
      <c r="I12" s="43">
        <v>92556</v>
      </c>
      <c r="K12" s="36"/>
      <c r="L12" s="108"/>
    </row>
    <row r="13" spans="1:12" ht="27.95" customHeight="1" x14ac:dyDescent="0.15">
      <c r="A13" s="38" t="s">
        <v>33</v>
      </c>
      <c r="B13" s="39">
        <v>6</v>
      </c>
      <c r="C13" s="42">
        <v>119190</v>
      </c>
      <c r="D13" s="40">
        <f>+C13/C17</f>
        <v>0.16206580532523299</v>
      </c>
      <c r="E13" s="42">
        <v>138470</v>
      </c>
      <c r="F13" s="41">
        <f t="shared" si="0"/>
        <v>0.86076406441828557</v>
      </c>
      <c r="G13" s="42">
        <v>140557</v>
      </c>
      <c r="H13" s="40">
        <f t="shared" si="1"/>
        <v>0.84798338040794841</v>
      </c>
      <c r="I13" s="43">
        <v>144936</v>
      </c>
      <c r="L13" s="108"/>
    </row>
    <row r="14" spans="1:12" ht="27.95" customHeight="1" x14ac:dyDescent="0.15">
      <c r="A14" s="38" t="s">
        <v>34</v>
      </c>
      <c r="B14" s="39">
        <v>5</v>
      </c>
      <c r="C14" s="42">
        <v>89217</v>
      </c>
      <c r="D14" s="40">
        <f>+C14/C17</f>
        <v>0.12131072198759385</v>
      </c>
      <c r="E14" s="42">
        <v>99373</v>
      </c>
      <c r="F14" s="41">
        <f t="shared" si="0"/>
        <v>0.8977992009902086</v>
      </c>
      <c r="G14" s="42">
        <v>95063</v>
      </c>
      <c r="H14" s="40">
        <f t="shared" si="1"/>
        <v>0.93850393949275746</v>
      </c>
      <c r="I14" s="43">
        <v>118876</v>
      </c>
      <c r="L14" s="108"/>
    </row>
    <row r="15" spans="1:12" ht="27.95" customHeight="1" x14ac:dyDescent="0.15">
      <c r="A15" s="38" t="s">
        <v>35</v>
      </c>
      <c r="B15" s="39">
        <v>3</v>
      </c>
      <c r="C15" s="42">
        <v>7239</v>
      </c>
      <c r="D15" s="40">
        <f>+C15/C17</f>
        <v>9.8430603636996527E-3</v>
      </c>
      <c r="E15" s="42">
        <v>10453</v>
      </c>
      <c r="F15" s="41">
        <f t="shared" si="0"/>
        <v>0.69252846072897734</v>
      </c>
      <c r="G15" s="42">
        <v>6926</v>
      </c>
      <c r="H15" s="40">
        <f t="shared" si="1"/>
        <v>1.0451920300317643</v>
      </c>
      <c r="I15" s="43">
        <v>10391</v>
      </c>
      <c r="K15" s="36"/>
      <c r="L15" s="108"/>
    </row>
    <row r="16" spans="1:12" ht="27.95" customHeight="1" thickBot="1" x14ac:dyDescent="0.2">
      <c r="A16" s="44" t="s">
        <v>36</v>
      </c>
      <c r="B16" s="45">
        <v>4</v>
      </c>
      <c r="C16" s="46">
        <v>72703</v>
      </c>
      <c r="D16" s="47">
        <f>+C16/C17</f>
        <v>9.8856198041449905E-2</v>
      </c>
      <c r="E16" s="46">
        <v>75524</v>
      </c>
      <c r="F16" s="48">
        <f t="shared" si="0"/>
        <v>0.96264763518881413</v>
      </c>
      <c r="G16" s="46">
        <v>77314</v>
      </c>
      <c r="H16" s="47">
        <f t="shared" si="1"/>
        <v>0.94036009002250565</v>
      </c>
      <c r="I16" s="49">
        <v>77845</v>
      </c>
      <c r="L16" s="108"/>
    </row>
    <row r="17" spans="1:12" ht="27.95" customHeight="1" thickBot="1" x14ac:dyDescent="0.2">
      <c r="A17" s="50" t="s">
        <v>37</v>
      </c>
      <c r="B17" s="51">
        <f>SUM(B9:B16)</f>
        <v>39</v>
      </c>
      <c r="C17" s="52">
        <f>SUM(C9:C16)</f>
        <v>735442</v>
      </c>
      <c r="D17" s="53">
        <f>+C17/C17</f>
        <v>1</v>
      </c>
      <c r="E17" s="52">
        <f>SUM(E9:E16)</f>
        <v>860576</v>
      </c>
      <c r="F17" s="53">
        <f t="shared" si="0"/>
        <v>0.85459273788718249</v>
      </c>
      <c r="G17" s="52">
        <f>SUM(G9:G16)</f>
        <v>798355</v>
      </c>
      <c r="H17" s="53">
        <f t="shared" si="1"/>
        <v>0.92119671073645182</v>
      </c>
      <c r="I17" s="54">
        <f>SUM(I9:I16)</f>
        <v>801732</v>
      </c>
      <c r="L17" s="108"/>
    </row>
    <row r="18" spans="1:12" ht="27.95" customHeight="1" x14ac:dyDescent="0.15">
      <c r="K18" s="36"/>
      <c r="L18" s="108"/>
    </row>
    <row r="19" spans="1:12" ht="27.95" customHeight="1" x14ac:dyDescent="0.15">
      <c r="L19" s="108"/>
    </row>
    <row r="20" spans="1:12" ht="27.95" customHeight="1" x14ac:dyDescent="0.15">
      <c r="L20" s="108"/>
    </row>
    <row r="21" spans="1:12" ht="27.95" customHeight="1" x14ac:dyDescent="0.15">
      <c r="K21" s="36"/>
      <c r="L21" s="108"/>
    </row>
    <row r="22" spans="1:12" x14ac:dyDescent="0.15">
      <c r="L22" s="108"/>
    </row>
    <row r="23" spans="1:12" x14ac:dyDescent="0.15">
      <c r="L23" s="108"/>
    </row>
    <row r="24" spans="1:12" x14ac:dyDescent="0.15">
      <c r="K24" s="36"/>
      <c r="L24" s="108"/>
    </row>
    <row r="25" spans="1:12" x14ac:dyDescent="0.15">
      <c r="L25" s="108"/>
    </row>
    <row r="26" spans="1:12" x14ac:dyDescent="0.15">
      <c r="L26" s="108"/>
    </row>
    <row r="27" spans="1:12" x14ac:dyDescent="0.15">
      <c r="K27" s="36"/>
      <c r="L27" s="108"/>
    </row>
    <row r="28" spans="1:12" x14ac:dyDescent="0.15">
      <c r="L28" s="108"/>
    </row>
    <row r="29" spans="1:12" x14ac:dyDescent="0.15">
      <c r="L29" s="108"/>
    </row>
    <row r="30" spans="1:12" x14ac:dyDescent="0.15">
      <c r="K30" s="36"/>
      <c r="L30" s="108"/>
    </row>
    <row r="31" spans="1:12" x14ac:dyDescent="0.15">
      <c r="L31" s="108"/>
    </row>
    <row r="32" spans="1:12" x14ac:dyDescent="0.15">
      <c r="L32" s="108"/>
    </row>
    <row r="33" spans="11:12" x14ac:dyDescent="0.15">
      <c r="K33" s="36"/>
      <c r="L33" s="108"/>
    </row>
    <row r="34" spans="11:12" x14ac:dyDescent="0.15">
      <c r="L34" s="108"/>
    </row>
    <row r="35" spans="11:12" x14ac:dyDescent="0.15">
      <c r="L35" s="108"/>
    </row>
  </sheetData>
  <mergeCells count="14">
    <mergeCell ref="F7:F8"/>
    <mergeCell ref="G7:G8"/>
    <mergeCell ref="H7:H8"/>
    <mergeCell ref="I7:I8"/>
    <mergeCell ref="A1:I1"/>
    <mergeCell ref="A2:I2"/>
    <mergeCell ref="G3:I3"/>
    <mergeCell ref="B4:C5"/>
    <mergeCell ref="H6:I6"/>
    <mergeCell ref="A7:A8"/>
    <mergeCell ref="B7:B8"/>
    <mergeCell ref="C7:C8"/>
    <mergeCell ref="D7:D8"/>
    <mergeCell ref="E7:E8"/>
  </mergeCells>
  <phoneticPr fontId="7"/>
  <pageMargins left="0.78740157480314965" right="0.39370078740157483" top="0.98425196850393704" bottom="0.98425196850393704" header="0.51181102362204722" footer="0.51181102362204722"/>
  <pageSetup paperSize="9" scale="98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累計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2017-06-06T22:21:00Z</dcterms:created>
  <dcterms:modified xsi:type="dcterms:W3CDTF">2020-07-19T02:05:54Z</dcterms:modified>
</cp:coreProperties>
</file>