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0" yWindow="210" windowWidth="11520" windowHeight="11940" activeTab="0"/>
  </bookViews>
  <sheets>
    <sheet name="酸素業種別販売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<sst xmlns="http://schemas.openxmlformats.org/spreadsheetml/2006/main" count="17" uniqueCount="17">
  <si>
    <t>日本産業・医療ガス協会</t>
  </si>
  <si>
    <t>(単位：千m3)</t>
  </si>
  <si>
    <t>業　種　別</t>
  </si>
  <si>
    <t>液化酸素</t>
  </si>
  <si>
    <t>パイプ圧送</t>
  </si>
  <si>
    <t>ボンベ詰</t>
  </si>
  <si>
    <t>合　　計</t>
  </si>
  <si>
    <t>前年同期</t>
  </si>
  <si>
    <t>鉄　　鋼　　業
（非鉄金属製造業を含む</t>
  </si>
  <si>
    <t>輸送用機械器具製造業</t>
  </si>
  <si>
    <t>機械器具製造業
（輸送用、電気機械器具製造業を除く）</t>
  </si>
  <si>
    <t>金属製品製造業</t>
  </si>
  <si>
    <t>化学工業</t>
  </si>
  <si>
    <t>販売業者向け</t>
  </si>
  <si>
    <t>その他</t>
  </si>
  <si>
    <t>合　計</t>
  </si>
  <si>
    <t>前年同期比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</si>
</sst>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10" xfId="0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center" vertical="center" shrinkToFit="1"/>
      <protection/>
    </xf>
    <xf numFmtId="38" fontId="0" fillId="0" borderId="11" xfId="0" applyNumberFormat="1" applyFill="1" applyBorder="1" applyAlignment="1" applyProtection="1">
      <alignment horizontal="right" vertical="center"/>
      <protection/>
    </xf>
    <xf numFmtId="9" fontId="0" fillId="0" borderId="11" xfId="0" applyNumberFormat="1" applyFill="1" applyBorder="1" applyAlignment="1" applyProtection="1">
      <alignment horizontal="right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38" fontId="0" fillId="0" borderId="0" xfId="0" applyNumberForma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shrinkToFit="1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right" vertic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38" fontId="0" fillId="0" borderId="0" xfId="0" applyNumberFormat="1" applyFill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mga-fs\&#29987;&#26989;&#12460;&#12473;&#37096;&#38272;\JIMGA\&#32113;&#35336;&#12487;&#12540;&#12479;\&#37240;&#32032;&#31378;&#32032;&#12450;&#12523;&#12468;&#12531;&#32113;&#35336;&#12487;&#12540;&#12479;&#12501;&#12457;&#12523;&#12480;\WEB&#65288;&#37240;&#32032;&#12539;&#31378;&#32032;&#12539;&#12450;&#12523;&#12468;&#12531;&#65289;&#38598;&#35336;&#12487;&#12540;&#12479;2013.4&#65374;\&#21322;&#26399;&#26989;&#31278;&#21029;\o2half_2017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xygen"/>
      <sheetName val="pub"/>
    </sheetNames>
    <sheetDataSet>
      <sheetData sheetId="0">
        <row r="1">
          <cell r="A1" t="str">
            <v>2016年度下期業種別 酸素（一般）販売</v>
          </cell>
        </row>
        <row r="2">
          <cell r="A2" t="str">
            <v>（2016年10月～2017年3月）</v>
          </cell>
        </row>
        <row r="8">
          <cell r="C8">
            <v>89210</v>
          </cell>
          <cell r="E8">
            <v>178712</v>
          </cell>
          <cell r="G8">
            <v>538</v>
          </cell>
          <cell r="K8">
            <v>0.3091825441670883</v>
          </cell>
        </row>
        <row r="11">
          <cell r="C11">
            <v>26089</v>
          </cell>
          <cell r="E11">
            <v>0</v>
          </cell>
          <cell r="G11">
            <v>253</v>
          </cell>
          <cell r="K11">
            <v>0.029491095181290956</v>
          </cell>
        </row>
        <row r="14">
          <cell r="C14">
            <v>37543</v>
          </cell>
          <cell r="E14">
            <v>11</v>
          </cell>
          <cell r="G14">
            <v>266</v>
          </cell>
          <cell r="K14">
            <v>0.04519686377049241</v>
          </cell>
        </row>
        <row r="17">
          <cell r="C17">
            <v>22113</v>
          </cell>
          <cell r="E17">
            <v>15677</v>
          </cell>
          <cell r="G17">
            <v>423</v>
          </cell>
          <cell r="K17">
            <v>0.045049137463022255</v>
          </cell>
        </row>
        <row r="20">
          <cell r="C20">
            <v>27415</v>
          </cell>
          <cell r="E20">
            <v>222967</v>
          </cell>
          <cell r="G20">
            <v>237</v>
          </cell>
          <cell r="K20">
            <v>0.2945613328852302</v>
          </cell>
        </row>
        <row r="23">
          <cell r="C23">
            <v>76745</v>
          </cell>
          <cell r="E23">
            <v>0</v>
          </cell>
          <cell r="G23">
            <v>5300</v>
          </cell>
          <cell r="K23">
            <v>0.09699463137977603</v>
          </cell>
        </row>
        <row r="26">
          <cell r="C26">
            <v>108217</v>
          </cell>
          <cell r="E26">
            <v>31110</v>
          </cell>
          <cell r="G26">
            <v>4457</v>
          </cell>
          <cell r="K26">
            <v>0.17952439515309984</v>
          </cell>
        </row>
        <row r="31">
          <cell r="C31">
            <v>386226</v>
          </cell>
          <cell r="E31">
            <v>413943</v>
          </cell>
          <cell r="G31">
            <v>12144</v>
          </cell>
          <cell r="I31">
            <v>812313</v>
          </cell>
        </row>
        <row r="32">
          <cell r="A32" t="str">
            <v>2015年度　　下期販売実績</v>
          </cell>
        </row>
        <row r="34">
          <cell r="C34">
            <v>1.0028636083536582</v>
          </cell>
          <cell r="E34">
            <v>1.0834269452557477</v>
          </cell>
          <cell r="G34">
            <v>0.944828722002635</v>
          </cell>
          <cell r="I34">
            <v>1.0430499081019262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="85" zoomScaleNormal="85" zoomScalePageLayoutView="0" workbookViewId="0" topLeftCell="A1">
      <selection activeCell="C28" sqref="C28:D28"/>
    </sheetView>
  </sheetViews>
  <sheetFormatPr defaultColWidth="9.140625" defaultRowHeight="15"/>
  <cols>
    <col min="1" max="1" width="33.57421875" style="11" customWidth="1"/>
    <col min="2" max="10" width="10.57421875" style="10" customWidth="1"/>
    <col min="11" max="12" width="7.421875" style="10" customWidth="1"/>
    <col min="13" max="13" width="7.57421875" style="10" hidden="1" customWidth="1"/>
    <col min="14" max="14" width="7.57421875" style="10" customWidth="1"/>
    <col min="15" max="25" width="7.421875" style="10" customWidth="1"/>
    <col min="26" max="26" width="7.57421875" style="10" customWidth="1"/>
    <col min="27" max="27" width="7.8515625" style="10" customWidth="1"/>
    <col min="28" max="29" width="7.57421875" style="10" customWidth="1"/>
    <col min="30" max="30" width="7.421875" style="10" customWidth="1"/>
    <col min="31" max="16384" width="9.140625" style="10" customWidth="1"/>
  </cols>
  <sheetData>
    <row r="1" spans="1:10" ht="19.5" customHeight="1">
      <c r="A1" s="17" t="str">
        <f>'[1]Oxygen'!A1</f>
        <v>2016年度下期業種別 酸素（一般）販売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9.5" customHeight="1">
      <c r="A2" s="18" t="str">
        <f>'[1]Oxygen'!A2</f>
        <v>（2016年10月～2017年3月）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9.5" customHeight="1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19.5" customHeight="1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ht="6" customHeight="1" hidden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30" customHeight="1">
      <c r="A6" s="15" t="s">
        <v>2</v>
      </c>
      <c r="B6" s="20" t="s">
        <v>3</v>
      </c>
      <c r="C6" s="21"/>
      <c r="D6" s="20" t="s">
        <v>4</v>
      </c>
      <c r="E6" s="21"/>
      <c r="F6" s="20" t="s">
        <v>5</v>
      </c>
      <c r="G6" s="21"/>
      <c r="H6" s="20" t="s">
        <v>6</v>
      </c>
      <c r="I6" s="21"/>
      <c r="J6" s="2" t="s">
        <v>7</v>
      </c>
    </row>
    <row r="7" spans="1:10" ht="37.5" customHeight="1">
      <c r="A7" s="13" t="s">
        <v>8</v>
      </c>
      <c r="B7" s="3">
        <f>'[1]Oxygen'!C8</f>
        <v>89210</v>
      </c>
      <c r="C7" s="4">
        <f aca="true" t="shared" si="0" ref="C7:C14">B7/$B$14</f>
        <v>0.2303192093604453</v>
      </c>
      <c r="D7" s="3">
        <f>'[1]Oxygen'!E8</f>
        <v>178712</v>
      </c>
      <c r="E7" s="4">
        <f aca="true" t="shared" si="1" ref="E7:E14">D7/D$14</f>
        <v>0.39848643297203645</v>
      </c>
      <c r="F7" s="3">
        <f>'[1]Oxygen'!G8</f>
        <v>538</v>
      </c>
      <c r="G7" s="4">
        <f aca="true" t="shared" si="2" ref="G7:G14">F7/F$14</f>
        <v>0.046888617744465746</v>
      </c>
      <c r="H7" s="3">
        <f aca="true" t="shared" si="3" ref="H7:H14">SUM(B7,D7,F7)</f>
        <v>268460</v>
      </c>
      <c r="I7" s="4">
        <f aca="true" t="shared" si="4" ref="I7:I14">H7/H$14</f>
        <v>0.31684808971736717</v>
      </c>
      <c r="J7" s="4">
        <f>'[1]Oxygen'!K8</f>
        <v>0.3091825441670883</v>
      </c>
    </row>
    <row r="8" spans="1:10" ht="37.5" customHeight="1">
      <c r="A8" s="14" t="s">
        <v>9</v>
      </c>
      <c r="B8" s="3">
        <f>'[1]Oxygen'!C11</f>
        <v>26089</v>
      </c>
      <c r="C8" s="4">
        <f t="shared" si="0"/>
        <v>0.06735565354786074</v>
      </c>
      <c r="D8" s="3">
        <f>'[1]Oxygen'!E11</f>
        <v>0</v>
      </c>
      <c r="E8" s="4">
        <f t="shared" si="1"/>
        <v>0</v>
      </c>
      <c r="F8" s="3">
        <f>'[1]Oxygen'!G11</f>
        <v>253</v>
      </c>
      <c r="G8" s="4">
        <f t="shared" si="2"/>
        <v>0.02204985183894021</v>
      </c>
      <c r="H8" s="3">
        <f t="shared" si="3"/>
        <v>26342</v>
      </c>
      <c r="I8" s="4">
        <f t="shared" si="4"/>
        <v>0.03108996639847607</v>
      </c>
      <c r="J8" s="4">
        <f>'[1]Oxygen'!K11</f>
        <v>0.029491095181290956</v>
      </c>
    </row>
    <row r="9" spans="1:10" ht="37.5" customHeight="1">
      <c r="A9" s="13" t="s">
        <v>10</v>
      </c>
      <c r="B9" s="3">
        <f>'[1]Oxygen'!C14</f>
        <v>37543</v>
      </c>
      <c r="C9" s="4">
        <f t="shared" si="0"/>
        <v>0.09692718391457458</v>
      </c>
      <c r="D9" s="3">
        <f>'[1]Oxygen'!E14</f>
        <v>11</v>
      </c>
      <c r="E9" s="4">
        <f t="shared" si="1"/>
        <v>2.4527456257511533E-05</v>
      </c>
      <c r="F9" s="3">
        <f>'[1]Oxygen'!G14</f>
        <v>266</v>
      </c>
      <c r="G9" s="4">
        <f t="shared" si="2"/>
        <v>0.0231828481784905</v>
      </c>
      <c r="H9" s="3">
        <f t="shared" si="3"/>
        <v>37820</v>
      </c>
      <c r="I9" s="4">
        <f t="shared" si="4"/>
        <v>0.04463679785856674</v>
      </c>
      <c r="J9" s="4">
        <f>'[1]Oxygen'!K14</f>
        <v>0.04519686377049241</v>
      </c>
    </row>
    <row r="10" spans="1:10" ht="37.5" customHeight="1">
      <c r="A10" s="16" t="s">
        <v>11</v>
      </c>
      <c r="B10" s="3">
        <f>'[1]Oxygen'!C17</f>
        <v>22113</v>
      </c>
      <c r="C10" s="4">
        <f t="shared" si="0"/>
        <v>0.05709055797093966</v>
      </c>
      <c r="D10" s="3">
        <f>'[1]Oxygen'!E17</f>
        <v>15677</v>
      </c>
      <c r="E10" s="4">
        <f t="shared" si="1"/>
        <v>0.0349560847044553</v>
      </c>
      <c r="F10" s="3">
        <f>'[1]Oxygen'!G17</f>
        <v>423</v>
      </c>
      <c r="G10" s="4">
        <f t="shared" si="2"/>
        <v>0.036865957817674745</v>
      </c>
      <c r="H10" s="3">
        <f t="shared" si="3"/>
        <v>38213</v>
      </c>
      <c r="I10" s="4">
        <f t="shared" si="4"/>
        <v>0.04510063343652593</v>
      </c>
      <c r="J10" s="4">
        <f>'[1]Oxygen'!K17</f>
        <v>0.045049137463022255</v>
      </c>
    </row>
    <row r="11" spans="1:10" ht="37.5" customHeight="1">
      <c r="A11" s="16" t="s">
        <v>12</v>
      </c>
      <c r="B11" s="3">
        <f>'[1]Oxygen'!C20</f>
        <v>27415</v>
      </c>
      <c r="C11" s="4">
        <f t="shared" si="0"/>
        <v>0.07077907324982186</v>
      </c>
      <c r="D11" s="3">
        <f>'[1]Oxygen'!E20</f>
        <v>222967</v>
      </c>
      <c r="E11" s="4">
        <f t="shared" si="1"/>
        <v>0.4971648490335067</v>
      </c>
      <c r="F11" s="3">
        <f>'[1]Oxygen'!G20</f>
        <v>237</v>
      </c>
      <c r="G11" s="4">
        <f t="shared" si="2"/>
        <v>0.020655394805647553</v>
      </c>
      <c r="H11" s="3">
        <f t="shared" si="3"/>
        <v>250619</v>
      </c>
      <c r="I11" s="4">
        <f t="shared" si="4"/>
        <v>0.29579137076986084</v>
      </c>
      <c r="J11" s="4">
        <f>'[1]Oxygen'!K20</f>
        <v>0.2945613328852302</v>
      </c>
    </row>
    <row r="12" spans="1:10" ht="37.5" customHeight="1">
      <c r="A12" s="16" t="s">
        <v>13</v>
      </c>
      <c r="B12" s="3">
        <f>'[1]Oxygen'!C23</f>
        <v>76745</v>
      </c>
      <c r="C12" s="4">
        <f t="shared" si="0"/>
        <v>0.19813751510332223</v>
      </c>
      <c r="D12" s="3">
        <f>'[1]Oxygen'!E23</f>
        <v>0</v>
      </c>
      <c r="E12" s="4">
        <f t="shared" si="1"/>
        <v>0</v>
      </c>
      <c r="F12" s="3">
        <f>'[1]Oxygen'!G23</f>
        <v>5300</v>
      </c>
      <c r="G12" s="4">
        <f t="shared" si="2"/>
        <v>0.4619138922781942</v>
      </c>
      <c r="H12" s="3">
        <f t="shared" si="3"/>
        <v>82045</v>
      </c>
      <c r="I12" s="4">
        <f t="shared" si="4"/>
        <v>0.09683305341898751</v>
      </c>
      <c r="J12" s="4">
        <f>'[1]Oxygen'!K23</f>
        <v>0.09699463137977603</v>
      </c>
    </row>
    <row r="13" spans="1:10" ht="37.5" customHeight="1">
      <c r="A13" s="16" t="s">
        <v>14</v>
      </c>
      <c r="B13" s="3">
        <f>'[1]Oxygen'!C26</f>
        <v>108217</v>
      </c>
      <c r="C13" s="4">
        <f t="shared" si="0"/>
        <v>0.27939080685303563</v>
      </c>
      <c r="D13" s="3">
        <f>'[1]Oxygen'!E26</f>
        <v>31110</v>
      </c>
      <c r="E13" s="4">
        <f t="shared" si="1"/>
        <v>0.06936810583374398</v>
      </c>
      <c r="F13" s="3">
        <f>'[1]Oxygen'!G26</f>
        <v>4457</v>
      </c>
      <c r="G13" s="4">
        <f t="shared" si="2"/>
        <v>0.3884434373365871</v>
      </c>
      <c r="H13" s="3">
        <f t="shared" si="3"/>
        <v>143784</v>
      </c>
      <c r="I13" s="4">
        <f t="shared" si="4"/>
        <v>0.16970008840021575</v>
      </c>
      <c r="J13" s="4">
        <f>'[1]Oxygen'!K26</f>
        <v>0.17952439515309984</v>
      </c>
    </row>
    <row r="14" spans="1:10" ht="37.5" customHeight="1">
      <c r="A14" s="16" t="s">
        <v>15</v>
      </c>
      <c r="B14" s="3">
        <f>SUM(B7:B13)</f>
        <v>387332</v>
      </c>
      <c r="C14" s="4">
        <f t="shared" si="0"/>
        <v>1</v>
      </c>
      <c r="D14" s="3">
        <f>SUM(D7:D13)</f>
        <v>448477</v>
      </c>
      <c r="E14" s="4">
        <f t="shared" si="1"/>
        <v>1</v>
      </c>
      <c r="F14" s="3">
        <f>SUM(F7:F13)</f>
        <v>11474</v>
      </c>
      <c r="G14" s="4">
        <f t="shared" si="2"/>
        <v>1</v>
      </c>
      <c r="H14" s="3">
        <f t="shared" si="3"/>
        <v>847283</v>
      </c>
      <c r="I14" s="4">
        <f t="shared" si="4"/>
        <v>1</v>
      </c>
      <c r="J14" s="4">
        <f>SUM(J7:J13)</f>
        <v>1</v>
      </c>
    </row>
    <row r="15" spans="1:10" ht="37.5" customHeight="1">
      <c r="A15" s="5" t="str">
        <f>'[1]Oxygen'!A32</f>
        <v>2015年度　　下期販売実績</v>
      </c>
      <c r="B15" s="3">
        <f>'[1]Oxygen'!C31</f>
        <v>386226</v>
      </c>
      <c r="C15" s="6"/>
      <c r="D15" s="3">
        <f>'[1]Oxygen'!E31</f>
        <v>413943</v>
      </c>
      <c r="E15" s="6"/>
      <c r="F15" s="3">
        <f>'[1]Oxygen'!G31</f>
        <v>12144</v>
      </c>
      <c r="G15" s="6"/>
      <c r="H15" s="3">
        <f>'[1]Oxygen'!I31</f>
        <v>812313</v>
      </c>
      <c r="I15" s="6"/>
      <c r="J15" s="6"/>
    </row>
    <row r="16" spans="1:10" ht="37.5" customHeight="1">
      <c r="A16" s="5" t="s">
        <v>16</v>
      </c>
      <c r="B16" s="4">
        <f>'[1]Oxygen'!C34</f>
        <v>1.0028636083536582</v>
      </c>
      <c r="C16" s="6"/>
      <c r="D16" s="4">
        <f>'[1]Oxygen'!E34</f>
        <v>1.0834269452557477</v>
      </c>
      <c r="E16" s="6"/>
      <c r="F16" s="4">
        <f>'[1]Oxygen'!G34</f>
        <v>0.944828722002635</v>
      </c>
      <c r="G16" s="6"/>
      <c r="H16" s="4">
        <f>'[1]Oxygen'!I34</f>
        <v>1.0430499081019262</v>
      </c>
      <c r="I16" s="6"/>
      <c r="J16" s="6"/>
    </row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4.25" customHeight="1">
      <c r="B23" s="7"/>
    </row>
    <row r="24" ht="13.5" customHeight="1"/>
    <row r="25" spans="2:8" ht="13.5" customHeight="1">
      <c r="B25" s="11"/>
      <c r="C25" s="18"/>
      <c r="D25" s="18"/>
      <c r="E25" s="18"/>
      <c r="F25" s="18"/>
      <c r="G25" s="18"/>
      <c r="H25" s="18"/>
    </row>
    <row r="26" spans="1:8" ht="13.5" customHeight="1">
      <c r="A26" s="8"/>
      <c r="B26" s="12"/>
      <c r="C26" s="22"/>
      <c r="D26" s="22"/>
      <c r="E26" s="22"/>
      <c r="F26" s="22"/>
      <c r="G26" s="22"/>
      <c r="H26" s="22"/>
    </row>
    <row r="27" spans="1:8" ht="13.5" customHeight="1">
      <c r="A27" s="8"/>
      <c r="B27" s="12"/>
      <c r="C27" s="22"/>
      <c r="D27" s="22"/>
      <c r="E27" s="22"/>
      <c r="F27" s="22"/>
      <c r="G27" s="22"/>
      <c r="H27" s="22"/>
    </row>
    <row r="28" spans="1:8" ht="13.5" customHeight="1">
      <c r="A28" s="8"/>
      <c r="B28" s="12"/>
      <c r="C28" s="22"/>
      <c r="D28" s="22"/>
      <c r="E28" s="22"/>
      <c r="F28" s="22"/>
      <c r="G28" s="22"/>
      <c r="H28" s="22"/>
    </row>
    <row r="29" spans="1:8" ht="13.5" customHeight="1">
      <c r="A29" s="8"/>
      <c r="B29" s="12"/>
      <c r="C29" s="22"/>
      <c r="D29" s="22"/>
      <c r="E29" s="22"/>
      <c r="F29" s="22"/>
      <c r="G29" s="22"/>
      <c r="H29" s="22"/>
    </row>
    <row r="30" spans="1:8" ht="13.5" customHeight="1">
      <c r="A30" s="8"/>
      <c r="B30" s="12"/>
      <c r="C30" s="22"/>
      <c r="D30" s="22"/>
      <c r="E30" s="22"/>
      <c r="F30" s="22"/>
      <c r="G30" s="22"/>
      <c r="H30" s="22"/>
    </row>
    <row r="31" spans="1:8" ht="13.5" customHeight="1">
      <c r="A31" s="8"/>
      <c r="B31" s="12"/>
      <c r="C31" s="22"/>
      <c r="D31" s="22"/>
      <c r="E31" s="22"/>
      <c r="F31" s="22"/>
      <c r="G31" s="22"/>
      <c r="H31" s="22"/>
    </row>
    <row r="32" spans="1:8" ht="13.5" customHeight="1">
      <c r="A32" s="9"/>
      <c r="B32" s="12"/>
      <c r="C32" s="22"/>
      <c r="D32" s="22"/>
      <c r="E32" s="22"/>
      <c r="F32" s="22"/>
      <c r="G32" s="22"/>
      <c r="H32" s="22"/>
    </row>
    <row r="33" spans="2:8" ht="13.5" customHeight="1">
      <c r="B33" s="12"/>
      <c r="C33" s="22"/>
      <c r="D33" s="22"/>
      <c r="E33" s="22"/>
      <c r="F33" s="22"/>
      <c r="G33" s="22"/>
      <c r="H33" s="22"/>
    </row>
  </sheetData>
  <sheetProtection/>
  <mergeCells count="35">
    <mergeCell ref="C33:D33"/>
    <mergeCell ref="E33:F33"/>
    <mergeCell ref="G33:H33"/>
    <mergeCell ref="C31:D31"/>
    <mergeCell ref="E31:F31"/>
    <mergeCell ref="G31:H31"/>
    <mergeCell ref="C32:D32"/>
    <mergeCell ref="E32:F32"/>
    <mergeCell ref="G32:H32"/>
    <mergeCell ref="C29:D29"/>
    <mergeCell ref="E29:F29"/>
    <mergeCell ref="G29:H29"/>
    <mergeCell ref="C30:D30"/>
    <mergeCell ref="E30:F30"/>
    <mergeCell ref="G30:H30"/>
    <mergeCell ref="C27:D27"/>
    <mergeCell ref="E27:F27"/>
    <mergeCell ref="G27:H27"/>
    <mergeCell ref="C28:D28"/>
    <mergeCell ref="E28:F28"/>
    <mergeCell ref="G28:H28"/>
    <mergeCell ref="C25:D25"/>
    <mergeCell ref="E25:F25"/>
    <mergeCell ref="G25:H25"/>
    <mergeCell ref="C26:D26"/>
    <mergeCell ref="E26:F26"/>
    <mergeCell ref="G26:H26"/>
    <mergeCell ref="A1:J1"/>
    <mergeCell ref="A2:J2"/>
    <mergeCell ref="A3:J3"/>
    <mergeCell ref="A4:J4"/>
    <mergeCell ref="B6:C6"/>
    <mergeCell ref="D6:E6"/>
    <mergeCell ref="F6:G6"/>
    <mergeCell ref="H6:I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kanto</dc:creator>
  <cp:keywords/>
  <dc:description/>
  <cp:lastModifiedBy>kanto</cp:lastModifiedBy>
  <dcterms:created xsi:type="dcterms:W3CDTF">2015-05-29T06:59:50Z</dcterms:created>
  <dcterms:modified xsi:type="dcterms:W3CDTF">2017-05-24T01:52:28Z</dcterms:modified>
  <cp:category/>
  <cp:version/>
  <cp:contentType/>
  <cp:contentStatus/>
</cp:coreProperties>
</file>